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100.83.187.220\多面室\031 施策具体化G\01 手引き、マニュアル、Q&amp;A、要綱要領改正作業等\14_令和６年度\★要綱要領協議\06_改正準備\【様式】\"/>
    </mc:Choice>
  </mc:AlternateContent>
  <xr:revisionPtr revIDLastSave="0" documentId="13_ncr:1_{018DD20F-C9F3-47E4-A66A-BBCB807D6E6F}" xr6:coauthVersionLast="47" xr6:coauthVersionMax="47" xr10:uidLastSave="{00000000-0000-0000-0000-000000000000}"/>
  <bookViews>
    <workbookView xWindow="-120" yWindow="-120" windowWidth="29040" windowHeight="15840" xr2:uid="{00000000-000D-0000-FFFF-FFFF00000000}"/>
  </bookViews>
  <sheets>
    <sheet name="活動記録" sheetId="18" r:id="rId1"/>
    <sheet name="【選択肢】" sheetId="19" r:id="rId2"/>
    <sheet name="【取組番号早見表】" sheetId="20" r:id="rId3"/>
    <sheet name="【活動項目番号表】 " sheetId="21" r:id="rId4"/>
  </sheets>
  <definedNames>
    <definedName name="_xlnm._FilterDatabase" localSheetId="0" hidden="1">活動記録!$B$7:$B$23</definedName>
    <definedName name="a">【選択肢】!$L$3:$L$6</definedName>
    <definedName name="A.■か□">【選択肢】!$A$3:$A$4</definedName>
    <definedName name="B.○か空白">【選択肢】!$B$3:$B$4</definedName>
    <definedName name="Ｃ1.計画欄">【選択肢】!$C$3:$C$4</definedName>
    <definedName name="Ｃ2.実施欄">【選択肢】!$C$3:$C$5</definedName>
    <definedName name="D.農村環境保全活動のテーマ">【選択肢】!$D$3:$D$7</definedName>
    <definedName name="E.高度な保全活動">【選択肢】!$E$3:$E$11</definedName>
    <definedName name="F.施設">【選択肢】!$F$3:$F$6</definedName>
    <definedName name="F.施設選択">【選択肢】!$F$3:$J$6</definedName>
    <definedName name="G.単位">【選択肢】!$K$3:$K$4</definedName>
    <definedName name="H1.構成員一覧の分類_農業者">【選択肢】!$L$3:$L$6</definedName>
    <definedName name="H2.構成員一覧の分類_農業者以外個人">【選択肢】!$L$7</definedName>
    <definedName name="H2.構成員一覧の分類_農業者以外団体">【選択肢】!$L$8:$L$15</definedName>
    <definedName name="H3.構成員一覧の分類_農業者以外団体">【選択肢】!$L$8:$L$15</definedName>
    <definedName name="I">【選択肢】!$M$3:$M$4</definedName>
    <definedName name="Ｉ.金銭出納簿の区分">【選択肢】!$M$3:$M$4</definedName>
    <definedName name="J">【選択肢】!$N$3:$N$10</definedName>
    <definedName name="Ｊ.金銭出納簿の収支の分類">【選択肢】!$N$3:$N$10</definedName>
    <definedName name="K.農村環境保全活動">【選択肢】!$W$44:$W$56</definedName>
    <definedName name="L.増進活動">【選択肢】!#REF!</definedName>
    <definedName name="N.月">【選択肢】!$A$18:$A$29</definedName>
    <definedName name="O.環境負荷低減の取組">【選択肢】!$B$18:$B$23</definedName>
    <definedName name="_xlnm.Print_Area" localSheetId="0">活動記録!$A$1:$P$25</definedName>
    <definedName name="ため池">【選択肢】!$G$5:$H$5</definedName>
    <definedName name="夏期湛水">【選択肢】!$C$20:$G$20</definedName>
    <definedName name="江の設置_作溝実施">【選択肢】!$C$22:$F$22</definedName>
    <definedName name="江の設置_作溝未実施">【選択肢】!$C$23:$F$23</definedName>
    <definedName name="水路">【選択肢】!$G$3:$H$3</definedName>
    <definedName name="中干し延期">【選択肢】!$C$21:$F$21</definedName>
    <definedName name="長期中干し">【選択肢】!$C$18:$F$18</definedName>
    <definedName name="冬期湛水">【選択肢】!$C$19:$F$19</definedName>
    <definedName name="農道">【選択肢】!$G$4:$H$4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8" i="18" l="1"/>
  <c r="D28" i="18"/>
  <c r="F28" i="18" s="1"/>
  <c r="E27" i="18"/>
  <c r="D27" i="18"/>
  <c r="O23" i="18"/>
  <c r="N23" i="18"/>
  <c r="M23" i="18"/>
  <c r="F23" i="18"/>
  <c r="O22" i="18"/>
  <c r="N22" i="18"/>
  <c r="M22" i="18"/>
  <c r="F22" i="18"/>
  <c r="O21" i="18"/>
  <c r="N21" i="18"/>
  <c r="M21" i="18"/>
  <c r="F21" i="18"/>
  <c r="O20" i="18"/>
  <c r="N20" i="18"/>
  <c r="M20" i="18"/>
  <c r="F20" i="18"/>
  <c r="O19" i="18"/>
  <c r="N19" i="18"/>
  <c r="M19" i="18"/>
  <c r="F19" i="18"/>
  <c r="O18" i="18"/>
  <c r="N18" i="18"/>
  <c r="M18" i="18"/>
  <c r="F18" i="18"/>
  <c r="O17" i="18"/>
  <c r="N17" i="18"/>
  <c r="M17" i="18"/>
  <c r="F17" i="18"/>
  <c r="O16" i="18"/>
  <c r="N16" i="18"/>
  <c r="M16" i="18"/>
  <c r="F16" i="18"/>
  <c r="O15" i="18"/>
  <c r="N15" i="18"/>
  <c r="M15" i="18"/>
  <c r="F15" i="18"/>
  <c r="O14" i="18"/>
  <c r="N14" i="18"/>
  <c r="M14" i="18"/>
  <c r="F14" i="18"/>
  <c r="O13" i="18"/>
  <c r="N13" i="18"/>
  <c r="M13" i="18"/>
  <c r="F13" i="18"/>
  <c r="O12" i="18"/>
  <c r="N12" i="18"/>
  <c r="M12" i="18"/>
  <c r="F12" i="18"/>
  <c r="O11" i="18"/>
  <c r="N11" i="18"/>
  <c r="M11" i="18"/>
  <c r="O10" i="18"/>
  <c r="N10" i="18"/>
  <c r="M10" i="18"/>
  <c r="F10" i="18"/>
  <c r="O9" i="18"/>
  <c r="N9" i="18"/>
  <c r="M9" i="18"/>
  <c r="F9" i="18"/>
  <c r="P105" i="19" l="1" a="1"/>
  <c r="P105" i="19" s="1"/>
  <c r="F27" i="18"/>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<sst xmlns="http://schemas.openxmlformats.org/spreadsheetml/2006/main" count="985" uniqueCount="518">
  <si>
    <t>組織名：</t>
    <rPh sb="0" eb="3">
      <t>ソシキメイ</t>
    </rPh>
    <phoneticPr fontId="4"/>
  </si>
  <si>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4"/>
  </si>
  <si>
    <t>活動参加人数</t>
    <rPh sb="0" eb="2">
      <t>カツドウ</t>
    </rPh>
    <rPh sb="2" eb="4">
      <t>サンカ</t>
    </rPh>
    <rPh sb="4" eb="6">
      <t>ニンズウ</t>
    </rPh>
    <phoneticPr fontId="4"/>
  </si>
  <si>
    <t>活動内容</t>
    <rPh sb="0" eb="2">
      <t>カツドウ</t>
    </rPh>
    <rPh sb="2" eb="4">
      <t>ナイヨウ</t>
    </rPh>
    <phoneticPr fontId="4"/>
  </si>
  <si>
    <t>備考（具体的な活動内容を記入）</t>
    <rPh sb="0" eb="2">
      <t>ビコウ</t>
    </rPh>
    <rPh sb="3" eb="6">
      <t>グタイテキ</t>
    </rPh>
    <rPh sb="7" eb="9">
      <t>カツドウ</t>
    </rPh>
    <rPh sb="9" eb="11">
      <t>ナイヨウ</t>
    </rPh>
    <rPh sb="12" eb="14">
      <t>キニュウ</t>
    </rPh>
    <phoneticPr fontId="4"/>
  </si>
  <si>
    <t>日付</t>
    <rPh sb="0" eb="2">
      <t>ヒヅケ</t>
    </rPh>
    <phoneticPr fontId="4"/>
  </si>
  <si>
    <t>農業者</t>
    <rPh sb="0" eb="3">
      <t>ノウギョウシャ</t>
    </rPh>
    <phoneticPr fontId="4"/>
  </si>
  <si>
    <t>農業者
以外</t>
    <rPh sb="0" eb="3">
      <t>ノウギョウシャ</t>
    </rPh>
    <rPh sb="4" eb="6">
      <t>イガイ</t>
    </rPh>
    <phoneticPr fontId="4"/>
  </si>
  <si>
    <t>総参加
人数</t>
    <rPh sb="0" eb="1">
      <t>ソウ</t>
    </rPh>
    <rPh sb="1" eb="3">
      <t>サンカ</t>
    </rPh>
    <rPh sb="4" eb="6">
      <t>ニンズウ</t>
    </rPh>
    <phoneticPr fontId="4"/>
  </si>
  <si>
    <t>支払区分</t>
    <rPh sb="0" eb="2">
      <t>シハライ</t>
    </rPh>
    <rPh sb="2" eb="4">
      <t>クブン</t>
    </rPh>
    <phoneticPr fontId="4"/>
  </si>
  <si>
    <t>活動項目</t>
    <rPh sb="0" eb="2">
      <t>カツドウ</t>
    </rPh>
    <rPh sb="2" eb="4">
      <t>コウモク</t>
    </rPh>
    <phoneticPr fontId="4"/>
  </si>
  <si>
    <t>この線より上に行を挿入してください。</t>
    <rPh sb="2" eb="3">
      <t>セン</t>
    </rPh>
    <rPh sb="5" eb="6">
      <t>ウエ</t>
    </rPh>
    <rPh sb="7" eb="8">
      <t>ギョウ</t>
    </rPh>
    <rPh sb="9" eb="11">
      <t>ソウニュウ</t>
    </rPh>
    <phoneticPr fontId="4"/>
  </si>
  <si>
    <t>農業者以外</t>
    <rPh sb="0" eb="3">
      <t>ノウギョウシャ</t>
    </rPh>
    <rPh sb="3" eb="5">
      <t>イガイ</t>
    </rPh>
    <phoneticPr fontId="4"/>
  </si>
  <si>
    <t>合計</t>
    <rPh sb="0" eb="2">
      <t>ゴウケイ</t>
    </rPh>
    <phoneticPr fontId="4"/>
  </si>
  <si>
    <t>事務処理</t>
    <rPh sb="0" eb="2">
      <t>ジム</t>
    </rPh>
    <rPh sb="2" eb="4">
      <t>ショリ</t>
    </rPh>
    <phoneticPr fontId="4"/>
  </si>
  <si>
    <t>会議など</t>
    <rPh sb="0" eb="2">
      <t>カイギ</t>
    </rPh>
    <phoneticPr fontId="4"/>
  </si>
  <si>
    <t>【農地維持活動】</t>
    <rPh sb="1" eb="3">
      <t>ノウチ</t>
    </rPh>
    <rPh sb="3" eb="5">
      <t>イジ</t>
    </rPh>
    <rPh sb="5" eb="7">
      <t>カツドウ</t>
    </rPh>
    <phoneticPr fontId="4"/>
  </si>
  <si>
    <t>（地域資源の基礎的な保全活動）</t>
    <phoneticPr fontId="4"/>
  </si>
  <si>
    <t>取組の内容（平成30年度までの取組名）</t>
    <rPh sb="0" eb="2">
      <t>トリクミ</t>
    </rPh>
    <rPh sb="3" eb="5">
      <t>ナイヨウ</t>
    </rPh>
    <rPh sb="6" eb="8">
      <t>ヘイセイ</t>
    </rPh>
    <rPh sb="10" eb="12">
      <t>ネンド</t>
    </rPh>
    <rPh sb="15" eb="17">
      <t>トリクミ</t>
    </rPh>
    <rPh sb="17" eb="18">
      <t>メイ</t>
    </rPh>
    <phoneticPr fontId="4"/>
  </si>
  <si>
    <t>１（農地維持）</t>
    <phoneticPr fontId="4"/>
  </si>
  <si>
    <t>点検・
計画
策定</t>
    <rPh sb="0" eb="2">
      <t>テンケン</t>
    </rPh>
    <rPh sb="4" eb="6">
      <t>ケイカク</t>
    </rPh>
    <rPh sb="7" eb="9">
      <t>サクテイ</t>
    </rPh>
    <phoneticPr fontId="4"/>
  </si>
  <si>
    <t>点検</t>
  </si>
  <si>
    <t>点検</t>
    <rPh sb="0" eb="2">
      <t>テンケン</t>
    </rPh>
    <phoneticPr fontId="4"/>
  </si>
  <si>
    <t>遊休農地等の発生状況の把握</t>
    <rPh sb="0" eb="2">
      <t>ユウキュウ</t>
    </rPh>
    <rPh sb="2" eb="4">
      <t>ノウチ</t>
    </rPh>
    <rPh sb="4" eb="5">
      <t>トウ</t>
    </rPh>
    <rPh sb="6" eb="8">
      <t>ハッセイ</t>
    </rPh>
    <rPh sb="8" eb="10">
      <t>ジョウキョウ</t>
    </rPh>
    <rPh sb="11" eb="13">
      <t>ハアク</t>
    </rPh>
    <phoneticPr fontId="4"/>
  </si>
  <si>
    <t>施設の点検（水路、農道、ため池）</t>
    <rPh sb="0" eb="2">
      <t>シセツ</t>
    </rPh>
    <rPh sb="3" eb="5">
      <t>テンケン</t>
    </rPh>
    <rPh sb="6" eb="8">
      <t>スイロ</t>
    </rPh>
    <rPh sb="9" eb="11">
      <t>ノウドウ</t>
    </rPh>
    <rPh sb="14" eb="15">
      <t>イケ</t>
    </rPh>
    <phoneticPr fontId="4"/>
  </si>
  <si>
    <t>計画策定</t>
    <rPh sb="0" eb="2">
      <t>ケイカク</t>
    </rPh>
    <rPh sb="2" eb="4">
      <t>サクテイ</t>
    </rPh>
    <phoneticPr fontId="4"/>
  </si>
  <si>
    <t>年度活動計画の策定</t>
    <rPh sb="0" eb="2">
      <t>ネンド</t>
    </rPh>
    <rPh sb="2" eb="4">
      <t>カツドウ</t>
    </rPh>
    <rPh sb="4" eb="6">
      <t>ケイカク</t>
    </rPh>
    <rPh sb="7" eb="9">
      <t>サクテイ</t>
    </rPh>
    <phoneticPr fontId="4"/>
  </si>
  <si>
    <t>研修</t>
    <rPh sb="0" eb="2">
      <t>ケンシュウ</t>
    </rPh>
    <phoneticPr fontId="4"/>
  </si>
  <si>
    <t>活動に関する事務（書類作成、申請手続き等）や組織の運営に関する研修</t>
    <rPh sb="0" eb="2">
      <t>カツドウ</t>
    </rPh>
    <rPh sb="3" eb="4">
      <t>カン</t>
    </rPh>
    <rPh sb="6" eb="8">
      <t>ジム</t>
    </rPh>
    <rPh sb="9" eb="11">
      <t>ショルイ</t>
    </rPh>
    <rPh sb="11" eb="13">
      <t>サクセイ</t>
    </rPh>
    <rPh sb="14" eb="16">
      <t>シンセイ</t>
    </rPh>
    <rPh sb="16" eb="18">
      <t>テツヅ</t>
    </rPh>
    <rPh sb="19" eb="20">
      <t>トウ</t>
    </rPh>
    <rPh sb="22" eb="24">
      <t>ソシキ</t>
    </rPh>
    <rPh sb="25" eb="27">
      <t>ウンエイ</t>
    </rPh>
    <rPh sb="28" eb="29">
      <t>カン</t>
    </rPh>
    <rPh sb="31" eb="33">
      <t>ケンシュウ</t>
    </rPh>
    <phoneticPr fontId="4"/>
  </si>
  <si>
    <t>実践活動</t>
    <rPh sb="0" eb="2">
      <t>ジッセン</t>
    </rPh>
    <rPh sb="2" eb="4">
      <t>カツドウ</t>
    </rPh>
    <phoneticPr fontId="4"/>
  </si>
  <si>
    <t>農用地</t>
    <rPh sb="1" eb="3">
      <t>ヨウチ</t>
    </rPh>
    <phoneticPr fontId="4"/>
  </si>
  <si>
    <t>遊休農地発生防止の
ための保全管理</t>
    <phoneticPr fontId="4"/>
  </si>
  <si>
    <t>遊休農地発生防止のための保全管理</t>
    <rPh sb="0" eb="2">
      <t>ユウキュウ</t>
    </rPh>
    <rPh sb="2" eb="4">
      <t>ノウチ</t>
    </rPh>
    <rPh sb="4" eb="6">
      <t>ハッセイ</t>
    </rPh>
    <rPh sb="6" eb="8">
      <t>ボウシ</t>
    </rPh>
    <rPh sb="12" eb="14">
      <t>ホゼン</t>
    </rPh>
    <rPh sb="14" eb="16">
      <t>カンリ</t>
    </rPh>
    <phoneticPr fontId="4"/>
  </si>
  <si>
    <t>畦畔・法面・防風林の
草刈り</t>
    <rPh sb="0" eb="2">
      <t>ケイハン</t>
    </rPh>
    <rPh sb="3" eb="5">
      <t>ノリメン</t>
    </rPh>
    <rPh sb="6" eb="9">
      <t>ボウフウリン</t>
    </rPh>
    <rPh sb="11" eb="13">
      <t>クサカ</t>
    </rPh>
    <phoneticPr fontId="4"/>
  </si>
  <si>
    <t>畦畔・農用地法面等の草刈り</t>
    <rPh sb="0" eb="2">
      <t>ケイハン</t>
    </rPh>
    <rPh sb="3" eb="6">
      <t>ノウヨウチ</t>
    </rPh>
    <rPh sb="6" eb="8">
      <t>ノリメン</t>
    </rPh>
    <rPh sb="8" eb="9">
      <t>トウ</t>
    </rPh>
    <rPh sb="10" eb="12">
      <t>クサカ</t>
    </rPh>
    <phoneticPr fontId="4"/>
  </si>
  <si>
    <t>防風林の枝払い・下草の草刈り</t>
    <rPh sb="0" eb="3">
      <t>ボウフウリン</t>
    </rPh>
    <rPh sb="4" eb="5">
      <t>エダ</t>
    </rPh>
    <rPh sb="5" eb="6">
      <t>ハラ</t>
    </rPh>
    <rPh sb="8" eb="10">
      <t>シタクサ</t>
    </rPh>
    <rPh sb="11" eb="13">
      <t>クサカ</t>
    </rPh>
    <phoneticPr fontId="4"/>
  </si>
  <si>
    <t>鳥獣害防護柵等の
保守管理</t>
    <rPh sb="0" eb="2">
      <t>チョウジュウ</t>
    </rPh>
    <rPh sb="2" eb="3">
      <t>ガイ</t>
    </rPh>
    <rPh sb="3" eb="6">
      <t>ボウゴサク</t>
    </rPh>
    <rPh sb="6" eb="7">
      <t>トウ</t>
    </rPh>
    <rPh sb="9" eb="11">
      <t>ホシュ</t>
    </rPh>
    <rPh sb="11" eb="13">
      <t>カンリ</t>
    </rPh>
    <phoneticPr fontId="4"/>
  </si>
  <si>
    <t>鳥獣害防護柵の適正管理</t>
    <rPh sb="0" eb="2">
      <t>チョウジュウ</t>
    </rPh>
    <rPh sb="2" eb="3">
      <t>ガイ</t>
    </rPh>
    <rPh sb="3" eb="6">
      <t>ボウゴサク</t>
    </rPh>
    <rPh sb="7" eb="9">
      <t>テキセイ</t>
    </rPh>
    <rPh sb="9" eb="11">
      <t>カンリ</t>
    </rPh>
    <phoneticPr fontId="4"/>
  </si>
  <si>
    <t>防風ネットの適正管理</t>
    <rPh sb="0" eb="2">
      <t>ボウフウ</t>
    </rPh>
    <rPh sb="6" eb="8">
      <t>テキセイ</t>
    </rPh>
    <rPh sb="8" eb="10">
      <t>カンリ</t>
    </rPh>
    <phoneticPr fontId="4"/>
  </si>
  <si>
    <t>水路</t>
    <phoneticPr fontId="4"/>
  </si>
  <si>
    <t>水路の草刈り</t>
    <phoneticPr fontId="4"/>
  </si>
  <si>
    <t>水路の草刈り</t>
    <rPh sb="0" eb="2">
      <t>スイロ</t>
    </rPh>
    <rPh sb="3" eb="5">
      <t>クサカ</t>
    </rPh>
    <phoneticPr fontId="4"/>
  </si>
  <si>
    <t>ポンプ場、調整施設等の草刈り</t>
    <rPh sb="3" eb="4">
      <t>ジョウ</t>
    </rPh>
    <rPh sb="5" eb="7">
      <t>チョウセイ</t>
    </rPh>
    <rPh sb="7" eb="9">
      <t>シセツ</t>
    </rPh>
    <rPh sb="9" eb="10">
      <t>トウ</t>
    </rPh>
    <rPh sb="11" eb="13">
      <t>クサカ</t>
    </rPh>
    <phoneticPr fontId="4"/>
  </si>
  <si>
    <t>水路の泥上げ</t>
    <phoneticPr fontId="4"/>
  </si>
  <si>
    <t>水路の泥上げ</t>
    <rPh sb="0" eb="2">
      <t>スイロ</t>
    </rPh>
    <rPh sb="3" eb="4">
      <t>ドロ</t>
    </rPh>
    <rPh sb="4" eb="5">
      <t>ア</t>
    </rPh>
    <phoneticPr fontId="4"/>
  </si>
  <si>
    <t>ポンプ吸水槽等の泥上げ</t>
    <rPh sb="3" eb="5">
      <t>キュウスイ</t>
    </rPh>
    <rPh sb="5" eb="6">
      <t>ソウ</t>
    </rPh>
    <rPh sb="6" eb="7">
      <t>トウ</t>
    </rPh>
    <rPh sb="8" eb="9">
      <t>ドロ</t>
    </rPh>
    <rPh sb="9" eb="10">
      <t>ア</t>
    </rPh>
    <phoneticPr fontId="4"/>
  </si>
  <si>
    <t>水路附帯施設の
保守管理</t>
    <rPh sb="0" eb="2">
      <t>スイロ</t>
    </rPh>
    <rPh sb="2" eb="4">
      <t>フタイ</t>
    </rPh>
    <rPh sb="4" eb="6">
      <t>シセツ</t>
    </rPh>
    <rPh sb="8" eb="10">
      <t>ホシュ</t>
    </rPh>
    <rPh sb="10" eb="12">
      <t>カンリ</t>
    </rPh>
    <phoneticPr fontId="4"/>
  </si>
  <si>
    <t>かんがい期前の注油</t>
    <rPh sb="4" eb="5">
      <t>キ</t>
    </rPh>
    <rPh sb="5" eb="6">
      <t>マエ</t>
    </rPh>
    <rPh sb="7" eb="9">
      <t>チュウユ</t>
    </rPh>
    <phoneticPr fontId="4"/>
  </si>
  <si>
    <t>ゲート類等の保守管理</t>
    <rPh sb="3" eb="4">
      <t>ルイ</t>
    </rPh>
    <rPh sb="4" eb="5">
      <t>トウ</t>
    </rPh>
    <rPh sb="6" eb="8">
      <t>ホシュ</t>
    </rPh>
    <rPh sb="8" eb="10">
      <t>カンリ</t>
    </rPh>
    <phoneticPr fontId="4"/>
  </si>
  <si>
    <t>遮光施設の適正管理</t>
    <rPh sb="0" eb="2">
      <t>シャコウ</t>
    </rPh>
    <rPh sb="2" eb="4">
      <t>シセツ</t>
    </rPh>
    <rPh sb="5" eb="7">
      <t>テキセイ</t>
    </rPh>
    <rPh sb="7" eb="9">
      <t>カンリ</t>
    </rPh>
    <phoneticPr fontId="4"/>
  </si>
  <si>
    <t>農道</t>
    <rPh sb="1" eb="2">
      <t>ミチ</t>
    </rPh>
    <phoneticPr fontId="4"/>
  </si>
  <si>
    <t>農道の草刈り</t>
    <rPh sb="0" eb="2">
      <t>ノウドウ</t>
    </rPh>
    <phoneticPr fontId="4"/>
  </si>
  <si>
    <t>路肩・法面の草刈り</t>
    <rPh sb="0" eb="2">
      <t>ロカタ</t>
    </rPh>
    <rPh sb="3" eb="5">
      <t>ノリメン</t>
    </rPh>
    <rPh sb="6" eb="8">
      <t>クサカ</t>
    </rPh>
    <phoneticPr fontId="4"/>
  </si>
  <si>
    <t>農道側溝の泥上げ</t>
    <rPh sb="0" eb="2">
      <t>ノウドウ</t>
    </rPh>
    <rPh sb="2" eb="4">
      <t>ソッコウ</t>
    </rPh>
    <phoneticPr fontId="4"/>
  </si>
  <si>
    <t>側溝の泥上げ</t>
    <rPh sb="0" eb="2">
      <t>ソッコウ</t>
    </rPh>
    <rPh sb="3" eb="4">
      <t>ドロ</t>
    </rPh>
    <rPh sb="4" eb="5">
      <t>ア</t>
    </rPh>
    <phoneticPr fontId="4"/>
  </si>
  <si>
    <t>路面の維持</t>
    <rPh sb="0" eb="2">
      <t>ロメン</t>
    </rPh>
    <rPh sb="3" eb="5">
      <t>イジ</t>
    </rPh>
    <phoneticPr fontId="4"/>
  </si>
  <si>
    <t>ため池</t>
    <rPh sb="2" eb="3">
      <t>イケ</t>
    </rPh>
    <phoneticPr fontId="4"/>
  </si>
  <si>
    <t>ため池の草刈り</t>
    <phoneticPr fontId="4"/>
  </si>
  <si>
    <t>ため池の草刈り</t>
    <rPh sb="2" eb="3">
      <t>イケ</t>
    </rPh>
    <rPh sb="4" eb="6">
      <t>クサカ</t>
    </rPh>
    <phoneticPr fontId="4"/>
  </si>
  <si>
    <t>ため池の泥上げ</t>
    <phoneticPr fontId="4"/>
  </si>
  <si>
    <t>ため池の泥上げ</t>
    <rPh sb="2" eb="3">
      <t>イケ</t>
    </rPh>
    <rPh sb="4" eb="5">
      <t>ドロ</t>
    </rPh>
    <rPh sb="5" eb="6">
      <t>ア</t>
    </rPh>
    <phoneticPr fontId="4"/>
  </si>
  <si>
    <t>ため池附帯施設の
保守管理</t>
    <rPh sb="2" eb="3">
      <t>イケ</t>
    </rPh>
    <rPh sb="3" eb="5">
      <t>フタイ</t>
    </rPh>
    <rPh sb="5" eb="7">
      <t>シセツ</t>
    </rPh>
    <rPh sb="9" eb="11">
      <t>ホシュ</t>
    </rPh>
    <phoneticPr fontId="4"/>
  </si>
  <si>
    <t>かんがい期前の施設の清掃・防塵</t>
    <rPh sb="4" eb="5">
      <t>キ</t>
    </rPh>
    <rPh sb="5" eb="6">
      <t>マエ</t>
    </rPh>
    <rPh sb="7" eb="9">
      <t>シセツ</t>
    </rPh>
    <rPh sb="10" eb="12">
      <t>セイソウ</t>
    </rPh>
    <rPh sb="13" eb="15">
      <t>ボウジン</t>
    </rPh>
    <phoneticPr fontId="4"/>
  </si>
  <si>
    <t>管理道路の管理</t>
    <rPh sb="0" eb="2">
      <t>カンリ</t>
    </rPh>
    <rPh sb="2" eb="4">
      <t>ドウロ</t>
    </rPh>
    <rPh sb="5" eb="7">
      <t>カンリ</t>
    </rPh>
    <phoneticPr fontId="4"/>
  </si>
  <si>
    <t>ゲート類の保守管理</t>
    <rPh sb="3" eb="4">
      <t>ルイ</t>
    </rPh>
    <rPh sb="5" eb="7">
      <t>ホシュ</t>
    </rPh>
    <rPh sb="7" eb="9">
      <t>カンリ</t>
    </rPh>
    <phoneticPr fontId="4"/>
  </si>
  <si>
    <t>共通</t>
    <rPh sb="0" eb="2">
      <t>キョウツウ</t>
    </rPh>
    <phoneticPr fontId="4"/>
  </si>
  <si>
    <t>異常気象時の対応</t>
    <rPh sb="0" eb="2">
      <t>イジョウ</t>
    </rPh>
    <rPh sb="2" eb="5">
      <t>キショウジ</t>
    </rPh>
    <rPh sb="6" eb="8">
      <t>タイオウ</t>
    </rPh>
    <phoneticPr fontId="4"/>
  </si>
  <si>
    <t>異常気象後の見回り（農用地、水路、農道、ため池）</t>
    <rPh sb="0" eb="2">
      <t>イジョウ</t>
    </rPh>
    <rPh sb="2" eb="4">
      <t>キショウ</t>
    </rPh>
    <rPh sb="4" eb="5">
      <t>ゴ</t>
    </rPh>
    <rPh sb="6" eb="8">
      <t>ミマワ</t>
    </rPh>
    <rPh sb="10" eb="13">
      <t>ノウヨウチ</t>
    </rPh>
    <rPh sb="14" eb="16">
      <t>スイロ</t>
    </rPh>
    <rPh sb="17" eb="19">
      <t>ノウドウ</t>
    </rPh>
    <rPh sb="22" eb="23">
      <t>イケ</t>
    </rPh>
    <phoneticPr fontId="4"/>
  </si>
  <si>
    <t>異常気象後の応急措置（農用地、水路、農道、ため池）</t>
    <rPh sb="0" eb="2">
      <t>イジョウ</t>
    </rPh>
    <rPh sb="2" eb="4">
      <t>キショウ</t>
    </rPh>
    <rPh sb="4" eb="5">
      <t>ゴ</t>
    </rPh>
    <rPh sb="6" eb="8">
      <t>オウキュウ</t>
    </rPh>
    <rPh sb="8" eb="10">
      <t>ソチ</t>
    </rPh>
    <rPh sb="11" eb="14">
      <t>ノウヨウチ</t>
    </rPh>
    <rPh sb="15" eb="17">
      <t>スイロ</t>
    </rPh>
    <rPh sb="18" eb="20">
      <t>ノウドウ</t>
    </rPh>
    <rPh sb="23" eb="24">
      <t>イケ</t>
    </rPh>
    <phoneticPr fontId="4"/>
  </si>
  <si>
    <t>（地域資源の適切な保全管理のための推進活動）</t>
    <phoneticPr fontId="4"/>
  </si>
  <si>
    <t>１（農地維持）</t>
    <rPh sb="2" eb="4">
      <t>ノウチ</t>
    </rPh>
    <rPh sb="4" eb="6">
      <t>イジ</t>
    </rPh>
    <phoneticPr fontId="4"/>
  </si>
  <si>
    <t>推進活動</t>
    <phoneticPr fontId="4"/>
  </si>
  <si>
    <t>農業者の検討会の開催</t>
    <phoneticPr fontId="4"/>
  </si>
  <si>
    <t>農業者（入り作農家、土地持ち非農家を含む）による検討会の開催</t>
  </si>
  <si>
    <t>農業者に対する意向調査、現地調査</t>
    <phoneticPr fontId="4"/>
  </si>
  <si>
    <t>農業者に対する意向調査、農業者による現地調査</t>
    <phoneticPr fontId="4"/>
  </si>
  <si>
    <t>不在村地主との連絡体制の整備等</t>
    <rPh sb="14" eb="15">
      <t>トウ</t>
    </rPh>
    <phoneticPr fontId="4"/>
  </si>
  <si>
    <t>不在村地主との連絡体制の整備、調整、それに必要な調査</t>
    <phoneticPr fontId="4"/>
  </si>
  <si>
    <t>集落外住民や地域住民との意見交換等</t>
    <rPh sb="0" eb="2">
      <t>シュウラク</t>
    </rPh>
    <rPh sb="2" eb="3">
      <t>ガイ</t>
    </rPh>
    <rPh sb="3" eb="5">
      <t>ジュウミン</t>
    </rPh>
    <rPh sb="6" eb="8">
      <t>チイキ</t>
    </rPh>
    <rPh sb="8" eb="10">
      <t>ジュウミン</t>
    </rPh>
    <rPh sb="12" eb="14">
      <t>イケン</t>
    </rPh>
    <rPh sb="14" eb="16">
      <t>コウカン</t>
    </rPh>
    <rPh sb="16" eb="17">
      <t>トウ</t>
    </rPh>
    <phoneticPr fontId="4"/>
  </si>
  <si>
    <t>地域住民等（集落外の住民・組織等も含む）との意見交換・ワークショップ・交流会の開催</t>
    <phoneticPr fontId="4"/>
  </si>
  <si>
    <t>地域住民等に対する意向調査等</t>
    <rPh sb="0" eb="2">
      <t>チイキ</t>
    </rPh>
    <rPh sb="2" eb="4">
      <t>ジュウミン</t>
    </rPh>
    <rPh sb="4" eb="5">
      <t>トウ</t>
    </rPh>
    <rPh sb="6" eb="7">
      <t>タイ</t>
    </rPh>
    <rPh sb="9" eb="11">
      <t>イコウ</t>
    </rPh>
    <rPh sb="11" eb="13">
      <t>チョウサ</t>
    </rPh>
    <rPh sb="13" eb="14">
      <t>トウ</t>
    </rPh>
    <phoneticPr fontId="4"/>
  </si>
  <si>
    <t>地域住民等に対する意向調査、地域住民等との集落内調査</t>
    <phoneticPr fontId="4"/>
  </si>
  <si>
    <t>有識者等による研修会、検討会の開催</t>
    <phoneticPr fontId="4"/>
  </si>
  <si>
    <t>有識者等による研修会、有識者を交えた検討会の開催</t>
    <phoneticPr fontId="4"/>
  </si>
  <si>
    <t>その他</t>
    <rPh sb="2" eb="3">
      <t>タ</t>
    </rPh>
    <phoneticPr fontId="4"/>
  </si>
  <si>
    <t>-</t>
    <phoneticPr fontId="4"/>
  </si>
  <si>
    <t>【資源向上活動（地域資源の質的向上を図る共同活動）】</t>
    <phoneticPr fontId="4"/>
  </si>
  <si>
    <t>（施設の軽微な補修）</t>
    <phoneticPr fontId="4"/>
  </si>
  <si>
    <t>２（資源向上）</t>
    <rPh sb="2" eb="4">
      <t>シゲン</t>
    </rPh>
    <rPh sb="4" eb="6">
      <t>コウジョウ</t>
    </rPh>
    <phoneticPr fontId="4"/>
  </si>
  <si>
    <t>機能診断・
計画策定</t>
    <rPh sb="0" eb="2">
      <t>キノウ</t>
    </rPh>
    <rPh sb="2" eb="4">
      <t>シンダン</t>
    </rPh>
    <rPh sb="6" eb="8">
      <t>ケイカク</t>
    </rPh>
    <rPh sb="8" eb="10">
      <t>サクテイ</t>
    </rPh>
    <phoneticPr fontId="4"/>
  </si>
  <si>
    <t>機能診断</t>
  </si>
  <si>
    <t>農用地の機能診断</t>
    <rPh sb="4" eb="6">
      <t>キノウ</t>
    </rPh>
    <rPh sb="6" eb="8">
      <t>シンダン</t>
    </rPh>
    <phoneticPr fontId="4"/>
  </si>
  <si>
    <t>施設の機能診断（農用地）</t>
    <rPh sb="0" eb="2">
      <t>シセツ</t>
    </rPh>
    <rPh sb="3" eb="5">
      <t>キノウ</t>
    </rPh>
    <rPh sb="5" eb="7">
      <t>シンダン</t>
    </rPh>
    <rPh sb="8" eb="11">
      <t>ノウヨウチ</t>
    </rPh>
    <phoneticPr fontId="4"/>
  </si>
  <si>
    <t>診断結果の記録管理（農用地）</t>
    <rPh sb="0" eb="2">
      <t>シンダン</t>
    </rPh>
    <rPh sb="2" eb="4">
      <t>ケッカ</t>
    </rPh>
    <rPh sb="5" eb="7">
      <t>キロク</t>
    </rPh>
    <rPh sb="7" eb="9">
      <t>カンリ</t>
    </rPh>
    <rPh sb="10" eb="13">
      <t>ノウヨウチ</t>
    </rPh>
    <phoneticPr fontId="4"/>
  </si>
  <si>
    <t>水路の機能診断</t>
    <rPh sb="3" eb="5">
      <t>キノウ</t>
    </rPh>
    <rPh sb="5" eb="7">
      <t>シンダン</t>
    </rPh>
    <phoneticPr fontId="4"/>
  </si>
  <si>
    <t>施設の機能診断（水路）</t>
    <rPh sb="0" eb="2">
      <t>シセツ</t>
    </rPh>
    <rPh sb="3" eb="5">
      <t>キノウ</t>
    </rPh>
    <rPh sb="5" eb="7">
      <t>シンダン</t>
    </rPh>
    <rPh sb="8" eb="10">
      <t>スイロ</t>
    </rPh>
    <phoneticPr fontId="4"/>
  </si>
  <si>
    <t>診断結果の記録管理（水路）</t>
    <rPh sb="0" eb="2">
      <t>シンダン</t>
    </rPh>
    <rPh sb="2" eb="4">
      <t>ケッカ</t>
    </rPh>
    <rPh sb="5" eb="7">
      <t>キロク</t>
    </rPh>
    <rPh sb="7" eb="9">
      <t>カンリ</t>
    </rPh>
    <rPh sb="10" eb="12">
      <t>スイロ</t>
    </rPh>
    <phoneticPr fontId="4"/>
  </si>
  <si>
    <t>農道の機能診断</t>
    <rPh sb="3" eb="5">
      <t>キノウ</t>
    </rPh>
    <rPh sb="5" eb="7">
      <t>シンダン</t>
    </rPh>
    <phoneticPr fontId="4"/>
  </si>
  <si>
    <t>施設の機能診断（農道）</t>
    <rPh sb="0" eb="2">
      <t>シセツ</t>
    </rPh>
    <rPh sb="3" eb="5">
      <t>キノウ</t>
    </rPh>
    <rPh sb="5" eb="7">
      <t>シンダン</t>
    </rPh>
    <rPh sb="8" eb="10">
      <t>ノウドウ</t>
    </rPh>
    <phoneticPr fontId="4"/>
  </si>
  <si>
    <t>診断結果の記録管理（農道）</t>
    <rPh sb="0" eb="2">
      <t>シンダン</t>
    </rPh>
    <rPh sb="2" eb="4">
      <t>ケッカ</t>
    </rPh>
    <rPh sb="5" eb="7">
      <t>キロク</t>
    </rPh>
    <rPh sb="7" eb="9">
      <t>カンリ</t>
    </rPh>
    <rPh sb="10" eb="12">
      <t>ノウドウ</t>
    </rPh>
    <phoneticPr fontId="4"/>
  </si>
  <si>
    <t>ため池の機能診断</t>
    <rPh sb="4" eb="6">
      <t>キノウ</t>
    </rPh>
    <rPh sb="6" eb="8">
      <t>シンダン</t>
    </rPh>
    <phoneticPr fontId="4"/>
  </si>
  <si>
    <t>施設の機能診断（ため池）</t>
    <rPh sb="0" eb="2">
      <t>シセツ</t>
    </rPh>
    <rPh sb="3" eb="5">
      <t>キノウ</t>
    </rPh>
    <rPh sb="5" eb="7">
      <t>シンダン</t>
    </rPh>
    <rPh sb="10" eb="11">
      <t>イケ</t>
    </rPh>
    <phoneticPr fontId="4"/>
  </si>
  <si>
    <t>診断結果の記録管理（ため池）</t>
    <rPh sb="0" eb="2">
      <t>シンダン</t>
    </rPh>
    <rPh sb="2" eb="4">
      <t>ケッカ</t>
    </rPh>
    <rPh sb="5" eb="7">
      <t>キロク</t>
    </rPh>
    <rPh sb="7" eb="9">
      <t>カンリ</t>
    </rPh>
    <rPh sb="12" eb="13">
      <t>イケ</t>
    </rPh>
    <phoneticPr fontId="4"/>
  </si>
  <si>
    <t>機能診断・補修技術等に関する研修</t>
    <rPh sb="0" eb="2">
      <t>キノウ</t>
    </rPh>
    <rPh sb="2" eb="4">
      <t>シンダン</t>
    </rPh>
    <rPh sb="5" eb="7">
      <t>ホシュウ</t>
    </rPh>
    <rPh sb="7" eb="9">
      <t>ギジュツ</t>
    </rPh>
    <rPh sb="9" eb="10">
      <t>トウ</t>
    </rPh>
    <rPh sb="11" eb="12">
      <t>カン</t>
    </rPh>
    <rPh sb="14" eb="16">
      <t>ケンシュウ</t>
    </rPh>
    <phoneticPr fontId="4"/>
  </si>
  <si>
    <t>対象組織による自主的な機能診断及び簡単な補修に関する研修</t>
    <rPh sb="0" eb="2">
      <t>タイショウ</t>
    </rPh>
    <rPh sb="2" eb="4">
      <t>ソシキ</t>
    </rPh>
    <rPh sb="7" eb="10">
      <t>ジシュテキ</t>
    </rPh>
    <rPh sb="11" eb="13">
      <t>キノウ</t>
    </rPh>
    <rPh sb="13" eb="15">
      <t>シンダン</t>
    </rPh>
    <rPh sb="15" eb="16">
      <t>オヨ</t>
    </rPh>
    <rPh sb="17" eb="19">
      <t>カンタン</t>
    </rPh>
    <rPh sb="20" eb="22">
      <t>ホシュウ</t>
    </rPh>
    <rPh sb="23" eb="24">
      <t>カン</t>
    </rPh>
    <rPh sb="26" eb="28">
      <t>ケンシュウ</t>
    </rPh>
    <phoneticPr fontId="4"/>
  </si>
  <si>
    <t>老朽化が進む施設の長寿命化のための補修、更新等に関する研修</t>
    <rPh sb="0" eb="3">
      <t>ロウキュウカ</t>
    </rPh>
    <rPh sb="4" eb="5">
      <t>スス</t>
    </rPh>
    <rPh sb="6" eb="8">
      <t>シセツ</t>
    </rPh>
    <rPh sb="9" eb="13">
      <t>チョウジュミョウカ</t>
    </rPh>
    <rPh sb="17" eb="19">
      <t>ホシュウ</t>
    </rPh>
    <rPh sb="20" eb="22">
      <t>コウシン</t>
    </rPh>
    <rPh sb="22" eb="23">
      <t>トウ</t>
    </rPh>
    <rPh sb="24" eb="25">
      <t>カン</t>
    </rPh>
    <rPh sb="27" eb="29">
      <t>ケンシュウ</t>
    </rPh>
    <phoneticPr fontId="4"/>
  </si>
  <si>
    <t>農業用水の保全、農地の保全や地域環境の保全に資する
新たな施設の設置等に関する研修</t>
    <rPh sb="0" eb="2">
      <t>ノウギョウ</t>
    </rPh>
    <rPh sb="2" eb="4">
      <t>ヨウスイ</t>
    </rPh>
    <rPh sb="5" eb="7">
      <t>ホゼン</t>
    </rPh>
    <rPh sb="8" eb="10">
      <t>ノウチ</t>
    </rPh>
    <rPh sb="11" eb="13">
      <t>ホゼン</t>
    </rPh>
    <rPh sb="14" eb="16">
      <t>チイキ</t>
    </rPh>
    <rPh sb="16" eb="18">
      <t>カンキョウ</t>
    </rPh>
    <rPh sb="19" eb="21">
      <t>ホゼン</t>
    </rPh>
    <rPh sb="22" eb="23">
      <t>シ</t>
    </rPh>
    <rPh sb="26" eb="27">
      <t>アラ</t>
    </rPh>
    <rPh sb="29" eb="31">
      <t>シセツ</t>
    </rPh>
    <rPh sb="32" eb="34">
      <t>セッチ</t>
    </rPh>
    <rPh sb="34" eb="35">
      <t>トウ</t>
    </rPh>
    <rPh sb="36" eb="37">
      <t>カン</t>
    </rPh>
    <rPh sb="39" eb="41">
      <t>ケンシュウ</t>
    </rPh>
    <phoneticPr fontId="4"/>
  </si>
  <si>
    <t>農用地</t>
    <rPh sb="0" eb="3">
      <t>ノウヨウチ</t>
    </rPh>
    <phoneticPr fontId="4"/>
  </si>
  <si>
    <t>農用地の軽微な補修等</t>
    <rPh sb="0" eb="3">
      <t>ノウヨウチ</t>
    </rPh>
    <rPh sb="4" eb="6">
      <t>ケイビ</t>
    </rPh>
    <rPh sb="7" eb="9">
      <t>ホシュウ</t>
    </rPh>
    <rPh sb="9" eb="10">
      <t>トウ</t>
    </rPh>
    <phoneticPr fontId="4"/>
  </si>
  <si>
    <t>畦畔の再構築</t>
    <rPh sb="0" eb="2">
      <t>ケイハン</t>
    </rPh>
    <rPh sb="3" eb="6">
      <t>サイコウチク</t>
    </rPh>
    <phoneticPr fontId="4"/>
  </si>
  <si>
    <t>農用地法面の初期補修</t>
    <rPh sb="0" eb="3">
      <t>ノウヨウチ</t>
    </rPh>
    <rPh sb="3" eb="5">
      <t>ノリメン</t>
    </rPh>
    <rPh sb="6" eb="8">
      <t>ショキ</t>
    </rPh>
    <rPh sb="8" eb="10">
      <t>ホシュウ</t>
    </rPh>
    <phoneticPr fontId="4"/>
  </si>
  <si>
    <t>暗渠施設の清掃</t>
    <rPh sb="0" eb="2">
      <t>アンキョ</t>
    </rPh>
    <rPh sb="2" eb="4">
      <t>シセツ</t>
    </rPh>
    <rPh sb="5" eb="7">
      <t>セイソウ</t>
    </rPh>
    <phoneticPr fontId="4"/>
  </si>
  <si>
    <t>農用地の除れき</t>
    <rPh sb="0" eb="3">
      <t>ノウヨウチ</t>
    </rPh>
    <rPh sb="4" eb="5">
      <t>ジョ</t>
    </rPh>
    <phoneticPr fontId="4"/>
  </si>
  <si>
    <t>鳥獣害防護柵の補修・設置</t>
    <rPh sb="0" eb="2">
      <t>チョウジュウ</t>
    </rPh>
    <rPh sb="2" eb="3">
      <t>ガイ</t>
    </rPh>
    <rPh sb="3" eb="6">
      <t>ボウゴサク</t>
    </rPh>
    <rPh sb="7" eb="9">
      <t>ホシュウ</t>
    </rPh>
    <rPh sb="10" eb="12">
      <t>セッチ</t>
    </rPh>
    <phoneticPr fontId="4"/>
  </si>
  <si>
    <t>防風ネットの補修・設置</t>
    <rPh sb="0" eb="2">
      <t>ボウフウ</t>
    </rPh>
    <rPh sb="6" eb="8">
      <t>ホシュウ</t>
    </rPh>
    <rPh sb="9" eb="11">
      <t>セッチ</t>
    </rPh>
    <phoneticPr fontId="4"/>
  </si>
  <si>
    <t>きめ細やかな雑草対策</t>
    <rPh sb="2" eb="3">
      <t>コマ</t>
    </rPh>
    <rPh sb="6" eb="8">
      <t>ザッソウ</t>
    </rPh>
    <rPh sb="8" eb="10">
      <t>タイサク</t>
    </rPh>
    <phoneticPr fontId="4"/>
  </si>
  <si>
    <t>水路</t>
    <rPh sb="0" eb="2">
      <t>スイロ</t>
    </rPh>
    <phoneticPr fontId="4"/>
  </si>
  <si>
    <t>水路の軽微な補修等</t>
    <rPh sb="0" eb="2">
      <t>スイロ</t>
    </rPh>
    <rPh sb="3" eb="5">
      <t>ケイビ</t>
    </rPh>
    <rPh sb="6" eb="8">
      <t>ホシュウ</t>
    </rPh>
    <rPh sb="8" eb="9">
      <t>トウ</t>
    </rPh>
    <phoneticPr fontId="4"/>
  </si>
  <si>
    <t>水路側壁のはらみ修正</t>
    <rPh sb="0" eb="2">
      <t>スイロ</t>
    </rPh>
    <rPh sb="2" eb="4">
      <t>ソクヘキ</t>
    </rPh>
    <rPh sb="8" eb="10">
      <t>シュウセイ</t>
    </rPh>
    <phoneticPr fontId="4"/>
  </si>
  <si>
    <t>目地詰め</t>
    <rPh sb="0" eb="2">
      <t>メジ</t>
    </rPh>
    <rPh sb="2" eb="3">
      <t>ヅ</t>
    </rPh>
    <phoneticPr fontId="4"/>
  </si>
  <si>
    <t>表面劣化に対するコーティング等</t>
    <rPh sb="0" eb="2">
      <t>ヒョウメン</t>
    </rPh>
    <rPh sb="2" eb="4">
      <t>レッカ</t>
    </rPh>
    <rPh sb="5" eb="6">
      <t>タイ</t>
    </rPh>
    <rPh sb="14" eb="15">
      <t>トウ</t>
    </rPh>
    <phoneticPr fontId="4"/>
  </si>
  <si>
    <t>不同沈下に対する早期対応</t>
    <rPh sb="0" eb="2">
      <t>フドウ</t>
    </rPh>
    <rPh sb="2" eb="4">
      <t>チンカ</t>
    </rPh>
    <rPh sb="5" eb="6">
      <t>タイ</t>
    </rPh>
    <rPh sb="8" eb="10">
      <t>ソウキ</t>
    </rPh>
    <rPh sb="10" eb="12">
      <t>タイオウ</t>
    </rPh>
    <phoneticPr fontId="4"/>
  </si>
  <si>
    <t>側壁の裏込材の充填、水路耕畔の補修</t>
    <rPh sb="0" eb="2">
      <t>ソクヘキ</t>
    </rPh>
    <rPh sb="3" eb="4">
      <t>ウラ</t>
    </rPh>
    <rPh sb="4" eb="5">
      <t>コ</t>
    </rPh>
    <rPh sb="5" eb="6">
      <t>ザイ</t>
    </rPh>
    <rPh sb="7" eb="9">
      <t>ジュウテン</t>
    </rPh>
    <rPh sb="10" eb="12">
      <t>スイロ</t>
    </rPh>
    <rPh sb="12" eb="13">
      <t>コウ</t>
    </rPh>
    <rPh sb="13" eb="14">
      <t>アゼ</t>
    </rPh>
    <rPh sb="15" eb="17">
      <t>ホシュウ</t>
    </rPh>
    <phoneticPr fontId="4"/>
  </si>
  <si>
    <t>水路に付着した藻等の除去</t>
    <rPh sb="0" eb="2">
      <t>スイロ</t>
    </rPh>
    <rPh sb="3" eb="5">
      <t>フチャク</t>
    </rPh>
    <rPh sb="7" eb="8">
      <t>モ</t>
    </rPh>
    <rPh sb="8" eb="9">
      <t>トウ</t>
    </rPh>
    <rPh sb="10" eb="12">
      <t>ジョキョ</t>
    </rPh>
    <phoneticPr fontId="4"/>
  </si>
  <si>
    <t>水路法面の初期補修</t>
    <rPh sb="0" eb="2">
      <t>スイロ</t>
    </rPh>
    <rPh sb="2" eb="4">
      <t>ノリメン</t>
    </rPh>
    <rPh sb="5" eb="7">
      <t>ショキ</t>
    </rPh>
    <rPh sb="7" eb="9">
      <t>ホシュウ</t>
    </rPh>
    <phoneticPr fontId="4"/>
  </si>
  <si>
    <t>破損施設の補修（水路）</t>
    <rPh sb="0" eb="2">
      <t>ハソン</t>
    </rPh>
    <rPh sb="2" eb="4">
      <t>シセツ</t>
    </rPh>
    <rPh sb="5" eb="7">
      <t>ホシュウ</t>
    </rPh>
    <rPh sb="8" eb="10">
      <t>スイロ</t>
    </rPh>
    <phoneticPr fontId="4"/>
  </si>
  <si>
    <t>きめ細やかな雑草対策（水路）</t>
    <rPh sb="2" eb="3">
      <t>コマ</t>
    </rPh>
    <rPh sb="6" eb="8">
      <t>ザッソウ</t>
    </rPh>
    <rPh sb="8" eb="10">
      <t>タイサク</t>
    </rPh>
    <rPh sb="11" eb="13">
      <t>スイロ</t>
    </rPh>
    <phoneticPr fontId="4"/>
  </si>
  <si>
    <t>パイプラインの破損施設の補修</t>
    <rPh sb="7" eb="9">
      <t>ハソン</t>
    </rPh>
    <rPh sb="9" eb="11">
      <t>シセツ</t>
    </rPh>
    <rPh sb="12" eb="14">
      <t>ホシュウ</t>
    </rPh>
    <phoneticPr fontId="4"/>
  </si>
  <si>
    <t>パイプ内の清掃</t>
    <rPh sb="3" eb="4">
      <t>ナイ</t>
    </rPh>
    <rPh sb="5" eb="7">
      <t>セイソウ</t>
    </rPh>
    <phoneticPr fontId="4"/>
  </si>
  <si>
    <t>給水栓ボックス基礎部の補強</t>
    <rPh sb="0" eb="3">
      <t>キュウスイセン</t>
    </rPh>
    <rPh sb="7" eb="10">
      <t>キソブ</t>
    </rPh>
    <rPh sb="11" eb="13">
      <t>ホキョウ</t>
    </rPh>
    <phoneticPr fontId="4"/>
  </si>
  <si>
    <t>破損施設の補修（水路の附帯施設）</t>
    <rPh sb="0" eb="2">
      <t>ハソン</t>
    </rPh>
    <rPh sb="2" eb="4">
      <t>シセツ</t>
    </rPh>
    <rPh sb="5" eb="7">
      <t>ホシュウ</t>
    </rPh>
    <rPh sb="8" eb="10">
      <t>スイロ</t>
    </rPh>
    <rPh sb="11" eb="13">
      <t>フタイ</t>
    </rPh>
    <rPh sb="13" eb="15">
      <t>シセツ</t>
    </rPh>
    <phoneticPr fontId="4"/>
  </si>
  <si>
    <t>給水栓に対する凍結防止対策</t>
    <rPh sb="0" eb="3">
      <t>キュウスイセン</t>
    </rPh>
    <rPh sb="4" eb="5">
      <t>タイ</t>
    </rPh>
    <rPh sb="7" eb="9">
      <t>トウケツ</t>
    </rPh>
    <rPh sb="9" eb="11">
      <t>ボウシ</t>
    </rPh>
    <rPh sb="11" eb="13">
      <t>タイサク</t>
    </rPh>
    <phoneticPr fontId="4"/>
  </si>
  <si>
    <t>空気弁等への腐食防止剤の塗布等</t>
    <rPh sb="0" eb="3">
      <t>クウキベン</t>
    </rPh>
    <rPh sb="3" eb="4">
      <t>トウ</t>
    </rPh>
    <rPh sb="6" eb="8">
      <t>フショク</t>
    </rPh>
    <rPh sb="8" eb="10">
      <t>ボウシ</t>
    </rPh>
    <rPh sb="10" eb="11">
      <t>ザイ</t>
    </rPh>
    <rPh sb="12" eb="14">
      <t>トフ</t>
    </rPh>
    <rPh sb="14" eb="15">
      <t>トウ</t>
    </rPh>
    <phoneticPr fontId="4"/>
  </si>
  <si>
    <t>遮光施設の補修等</t>
    <rPh sb="0" eb="2">
      <t>シャコウ</t>
    </rPh>
    <rPh sb="2" eb="4">
      <t>シセツ</t>
    </rPh>
    <rPh sb="5" eb="7">
      <t>ホシュウ</t>
    </rPh>
    <rPh sb="7" eb="8">
      <t>トウ</t>
    </rPh>
    <phoneticPr fontId="4"/>
  </si>
  <si>
    <t>農道</t>
    <rPh sb="0" eb="2">
      <t>ノウドウ</t>
    </rPh>
    <phoneticPr fontId="4"/>
  </si>
  <si>
    <t>農道の軽微な補修等</t>
    <rPh sb="3" eb="5">
      <t>ケイビ</t>
    </rPh>
    <rPh sb="6" eb="8">
      <t>ホシュウ</t>
    </rPh>
    <rPh sb="8" eb="9">
      <t>トウ</t>
    </rPh>
    <phoneticPr fontId="4"/>
  </si>
  <si>
    <t>路肩、法面の初期補修</t>
    <rPh sb="0" eb="2">
      <t>ロカタ</t>
    </rPh>
    <rPh sb="3" eb="5">
      <t>ノリメン</t>
    </rPh>
    <rPh sb="6" eb="8">
      <t>ショキ</t>
    </rPh>
    <rPh sb="8" eb="10">
      <t>ホシュウ</t>
    </rPh>
    <phoneticPr fontId="4"/>
  </si>
  <si>
    <t>軌道等の運搬施設の維持補修</t>
    <rPh sb="0" eb="2">
      <t>キドウ</t>
    </rPh>
    <rPh sb="2" eb="3">
      <t>トウ</t>
    </rPh>
    <rPh sb="4" eb="6">
      <t>ウンパン</t>
    </rPh>
    <rPh sb="6" eb="8">
      <t>シセツ</t>
    </rPh>
    <rPh sb="9" eb="11">
      <t>イジ</t>
    </rPh>
    <rPh sb="11" eb="13">
      <t>ホシュウ</t>
    </rPh>
    <phoneticPr fontId="4"/>
  </si>
  <si>
    <t>破損施設の補修（農道）</t>
    <rPh sb="0" eb="2">
      <t>ハソン</t>
    </rPh>
    <rPh sb="2" eb="4">
      <t>シセツ</t>
    </rPh>
    <rPh sb="5" eb="7">
      <t>ホシュウ</t>
    </rPh>
    <rPh sb="8" eb="10">
      <t>ノウドウ</t>
    </rPh>
    <phoneticPr fontId="4"/>
  </si>
  <si>
    <t>きめ細やかな雑草対策（農道）</t>
    <rPh sb="2" eb="3">
      <t>コマ</t>
    </rPh>
    <rPh sb="6" eb="8">
      <t>ザッソウ</t>
    </rPh>
    <rPh sb="8" eb="10">
      <t>タイサク</t>
    </rPh>
    <rPh sb="11" eb="13">
      <t>ノウドウ</t>
    </rPh>
    <phoneticPr fontId="4"/>
  </si>
  <si>
    <t>側溝の目地詰め</t>
    <rPh sb="0" eb="2">
      <t>ソッコウ</t>
    </rPh>
    <rPh sb="3" eb="5">
      <t>メジ</t>
    </rPh>
    <rPh sb="5" eb="6">
      <t>ヅ</t>
    </rPh>
    <phoneticPr fontId="4"/>
  </si>
  <si>
    <t>側溝の不同沈下への早期対応</t>
    <rPh sb="0" eb="2">
      <t>ソッコウ</t>
    </rPh>
    <rPh sb="3" eb="5">
      <t>フドウ</t>
    </rPh>
    <rPh sb="5" eb="7">
      <t>チンカ</t>
    </rPh>
    <rPh sb="9" eb="11">
      <t>ソウキ</t>
    </rPh>
    <rPh sb="11" eb="13">
      <t>タイオウ</t>
    </rPh>
    <phoneticPr fontId="4"/>
  </si>
  <si>
    <t>側溝の裏込材の充填</t>
    <rPh sb="0" eb="2">
      <t>ソッコウ</t>
    </rPh>
    <rPh sb="3" eb="4">
      <t>ウラ</t>
    </rPh>
    <rPh sb="4" eb="5">
      <t>コ</t>
    </rPh>
    <rPh sb="5" eb="6">
      <t>ザイ</t>
    </rPh>
    <rPh sb="7" eb="9">
      <t>ジュウテン</t>
    </rPh>
    <phoneticPr fontId="4"/>
  </si>
  <si>
    <t>破損施設の補修（農道の附帯施設）</t>
    <rPh sb="0" eb="2">
      <t>ハソン</t>
    </rPh>
    <rPh sb="2" eb="4">
      <t>シセツ</t>
    </rPh>
    <rPh sb="5" eb="7">
      <t>ホシュウ</t>
    </rPh>
    <rPh sb="8" eb="10">
      <t>ノウドウ</t>
    </rPh>
    <rPh sb="11" eb="13">
      <t>フタイ</t>
    </rPh>
    <rPh sb="13" eb="15">
      <t>シセツ</t>
    </rPh>
    <phoneticPr fontId="4"/>
  </si>
  <si>
    <t>ため池の軽微な補修等</t>
    <rPh sb="2" eb="3">
      <t>イケ</t>
    </rPh>
    <rPh sb="4" eb="6">
      <t>ケイビ</t>
    </rPh>
    <rPh sb="7" eb="9">
      <t>ホシュウ</t>
    </rPh>
    <rPh sb="9" eb="10">
      <t>トウ</t>
    </rPh>
    <phoneticPr fontId="4"/>
  </si>
  <si>
    <t>遮水シートの補修</t>
    <rPh sb="0" eb="2">
      <t>シャスイ</t>
    </rPh>
    <rPh sb="6" eb="8">
      <t>ホシュウ</t>
    </rPh>
    <phoneticPr fontId="4"/>
  </si>
  <si>
    <t>コンクリート構造物の目地詰め</t>
    <rPh sb="6" eb="9">
      <t>コウゾウブツ</t>
    </rPh>
    <rPh sb="10" eb="12">
      <t>メジ</t>
    </rPh>
    <rPh sb="12" eb="13">
      <t>ヅ</t>
    </rPh>
    <phoneticPr fontId="4"/>
  </si>
  <si>
    <t>コンクリート構造物の表面劣化への対応</t>
    <rPh sb="6" eb="9">
      <t>コウゾウブツ</t>
    </rPh>
    <rPh sb="10" eb="12">
      <t>ヒョウメン</t>
    </rPh>
    <rPh sb="12" eb="14">
      <t>レッカ</t>
    </rPh>
    <rPh sb="16" eb="18">
      <t>タイオウ</t>
    </rPh>
    <phoneticPr fontId="4"/>
  </si>
  <si>
    <t>堤体侵食の早期補修</t>
    <rPh sb="0" eb="2">
      <t>テイタイ</t>
    </rPh>
    <rPh sb="2" eb="4">
      <t>シンショク</t>
    </rPh>
    <rPh sb="5" eb="7">
      <t>ソウキ</t>
    </rPh>
    <rPh sb="7" eb="9">
      <t>ホシュウ</t>
    </rPh>
    <phoneticPr fontId="4"/>
  </si>
  <si>
    <t>破損施設の補修（ため池の堤体）</t>
    <rPh sb="0" eb="2">
      <t>ハソン</t>
    </rPh>
    <rPh sb="2" eb="4">
      <t>シセツ</t>
    </rPh>
    <rPh sb="5" eb="7">
      <t>ホシュウ</t>
    </rPh>
    <rPh sb="10" eb="11">
      <t>イケ</t>
    </rPh>
    <rPh sb="12" eb="14">
      <t>テイタイ</t>
    </rPh>
    <phoneticPr fontId="4"/>
  </si>
  <si>
    <t>きめ細やかな雑草対策（ため池の堤体）</t>
    <rPh sb="2" eb="3">
      <t>コマ</t>
    </rPh>
    <rPh sb="6" eb="8">
      <t>ザッソウ</t>
    </rPh>
    <rPh sb="8" eb="10">
      <t>タイサク</t>
    </rPh>
    <rPh sb="13" eb="14">
      <t>イケ</t>
    </rPh>
    <rPh sb="15" eb="17">
      <t>テイタイ</t>
    </rPh>
    <phoneticPr fontId="4"/>
  </si>
  <si>
    <t>破損施設の補修（ため池の附帯施設）</t>
    <rPh sb="0" eb="2">
      <t>ハソン</t>
    </rPh>
    <rPh sb="2" eb="4">
      <t>シセツ</t>
    </rPh>
    <rPh sb="5" eb="7">
      <t>ホシュウ</t>
    </rPh>
    <rPh sb="10" eb="11">
      <t>イケ</t>
    </rPh>
    <rPh sb="12" eb="14">
      <t>フタイ</t>
    </rPh>
    <rPh sb="14" eb="16">
      <t>シセツ</t>
    </rPh>
    <phoneticPr fontId="4"/>
  </si>
  <si>
    <t>（農村環境保全活動）</t>
    <phoneticPr fontId="4"/>
  </si>
  <si>
    <t>テーマ</t>
  </si>
  <si>
    <t>生態系保全</t>
  </si>
  <si>
    <t>生物多様性保全計画の策定</t>
  </si>
  <si>
    <t>生物多様性保全計画の策定</t>
    <rPh sb="0" eb="2">
      <t>セイブツ</t>
    </rPh>
    <rPh sb="2" eb="5">
      <t>タヨウセイ</t>
    </rPh>
    <rPh sb="5" eb="7">
      <t>ホゼン</t>
    </rPh>
    <rPh sb="7" eb="9">
      <t>ケイカク</t>
    </rPh>
    <rPh sb="10" eb="12">
      <t>サクテイ</t>
    </rPh>
    <phoneticPr fontId="4"/>
  </si>
  <si>
    <t>水質保全</t>
  </si>
  <si>
    <t>水質保全計画、農地保全計画の策定</t>
    <rPh sb="7" eb="9">
      <t>ノウチ</t>
    </rPh>
    <rPh sb="9" eb="11">
      <t>ホゼン</t>
    </rPh>
    <rPh sb="11" eb="13">
      <t>ケイカク</t>
    </rPh>
    <rPh sb="14" eb="16">
      <t>サクテイ</t>
    </rPh>
    <phoneticPr fontId="4"/>
  </si>
  <si>
    <t>水質保全計画の策定</t>
    <rPh sb="0" eb="2">
      <t>スイシツ</t>
    </rPh>
    <rPh sb="2" eb="4">
      <t>ホゼン</t>
    </rPh>
    <rPh sb="4" eb="6">
      <t>ケイカク</t>
    </rPh>
    <rPh sb="7" eb="9">
      <t>サクテイ</t>
    </rPh>
    <phoneticPr fontId="4"/>
  </si>
  <si>
    <t>農地の保全に係る計画の策定</t>
    <rPh sb="0" eb="2">
      <t>ノウチ</t>
    </rPh>
    <rPh sb="3" eb="5">
      <t>ホゼン</t>
    </rPh>
    <rPh sb="6" eb="7">
      <t>カカ</t>
    </rPh>
    <rPh sb="8" eb="10">
      <t>ケイカク</t>
    </rPh>
    <rPh sb="11" eb="13">
      <t>サクテイ</t>
    </rPh>
    <phoneticPr fontId="4"/>
  </si>
  <si>
    <t>景観形成・
生活環境保全</t>
    <phoneticPr fontId="4"/>
  </si>
  <si>
    <t>景観形成計画、
生活環境保全計画の策定</t>
    <rPh sb="4" eb="6">
      <t>ケイカク</t>
    </rPh>
    <phoneticPr fontId="4"/>
  </si>
  <si>
    <t>景観形成、生活環境保全計画の策定</t>
    <rPh sb="0" eb="2">
      <t>ケイカン</t>
    </rPh>
    <rPh sb="2" eb="4">
      <t>ケイセイ</t>
    </rPh>
    <rPh sb="5" eb="7">
      <t>セイカツ</t>
    </rPh>
    <rPh sb="7" eb="9">
      <t>カンキョウ</t>
    </rPh>
    <rPh sb="9" eb="11">
      <t>ホゼン</t>
    </rPh>
    <rPh sb="11" eb="13">
      <t>ケイカク</t>
    </rPh>
    <rPh sb="14" eb="16">
      <t>サクテイ</t>
    </rPh>
    <phoneticPr fontId="4"/>
  </si>
  <si>
    <t>水田貯留機能増進・
地下水かん養</t>
    <phoneticPr fontId="4"/>
  </si>
  <si>
    <t>水田貯留機能増進計画、
地下水かん養活動計画の策定</t>
    <rPh sb="6" eb="8">
      <t>ゾウシン</t>
    </rPh>
    <rPh sb="8" eb="10">
      <t>ケイカク</t>
    </rPh>
    <rPh sb="12" eb="15">
      <t>チカスイ</t>
    </rPh>
    <rPh sb="17" eb="18">
      <t>ヨウ</t>
    </rPh>
    <rPh sb="18" eb="20">
      <t>カツドウ</t>
    </rPh>
    <rPh sb="20" eb="22">
      <t>ケイカク</t>
    </rPh>
    <phoneticPr fontId="4"/>
  </si>
  <si>
    <t>水田貯留機能増進に係る地域計画の策定</t>
    <rPh sb="0" eb="2">
      <t>スイデン</t>
    </rPh>
    <rPh sb="2" eb="4">
      <t>チョリュウ</t>
    </rPh>
    <rPh sb="4" eb="6">
      <t>キノウ</t>
    </rPh>
    <rPh sb="6" eb="8">
      <t>ゾウシン</t>
    </rPh>
    <rPh sb="9" eb="10">
      <t>カカ</t>
    </rPh>
    <rPh sb="11" eb="13">
      <t>チイキ</t>
    </rPh>
    <rPh sb="13" eb="15">
      <t>ケイカク</t>
    </rPh>
    <rPh sb="16" eb="18">
      <t>サクテイ</t>
    </rPh>
    <phoneticPr fontId="4"/>
  </si>
  <si>
    <t>地下水かん養に係る地域計画の策定</t>
    <rPh sb="0" eb="3">
      <t>チカスイ</t>
    </rPh>
    <rPh sb="5" eb="6">
      <t>ヨウ</t>
    </rPh>
    <rPh sb="7" eb="8">
      <t>カカ</t>
    </rPh>
    <rPh sb="9" eb="11">
      <t>チイキ</t>
    </rPh>
    <rPh sb="11" eb="13">
      <t>ケイカク</t>
    </rPh>
    <rPh sb="14" eb="16">
      <t>サクテイ</t>
    </rPh>
    <phoneticPr fontId="4"/>
  </si>
  <si>
    <t>資源循環</t>
  </si>
  <si>
    <t>資源循環計画の策定</t>
  </si>
  <si>
    <t>資源循環に係る地域計画の策定</t>
    <rPh sb="0" eb="2">
      <t>シゲン</t>
    </rPh>
    <rPh sb="2" eb="4">
      <t>ジュンカン</t>
    </rPh>
    <rPh sb="5" eb="6">
      <t>カカ</t>
    </rPh>
    <rPh sb="7" eb="9">
      <t>チイキ</t>
    </rPh>
    <rPh sb="9" eb="11">
      <t>ケイカク</t>
    </rPh>
    <rPh sb="12" eb="14">
      <t>サクテイ</t>
    </rPh>
    <phoneticPr fontId="4"/>
  </si>
  <si>
    <t>生物の生息状況の把握</t>
  </si>
  <si>
    <t>生物の生息状況の把握</t>
    <rPh sb="0" eb="2">
      <t>セイブツ</t>
    </rPh>
    <rPh sb="3" eb="5">
      <t>セイソク</t>
    </rPh>
    <rPh sb="5" eb="7">
      <t>ジョウキョウ</t>
    </rPh>
    <rPh sb="8" eb="10">
      <t>ハアク</t>
    </rPh>
    <phoneticPr fontId="4"/>
  </si>
  <si>
    <t>外来種の駆除</t>
  </si>
  <si>
    <t>外来種の駆除</t>
    <rPh sb="0" eb="3">
      <t>ガイライシュ</t>
    </rPh>
    <rPh sb="4" eb="6">
      <t>クジョ</t>
    </rPh>
    <phoneticPr fontId="4"/>
  </si>
  <si>
    <t>その他（生態系保全）</t>
    <rPh sb="2" eb="3">
      <t>タ</t>
    </rPh>
    <rPh sb="4" eb="7">
      <t>セイタイケイ</t>
    </rPh>
    <rPh sb="7" eb="9">
      <t>ホゼン</t>
    </rPh>
    <phoneticPr fontId="4"/>
  </si>
  <si>
    <t>生物多様性保全に配慮した施設の適正管理</t>
    <rPh sb="0" eb="2">
      <t>セイブツ</t>
    </rPh>
    <rPh sb="2" eb="5">
      <t>タヨウセイ</t>
    </rPh>
    <rPh sb="5" eb="7">
      <t>ホゼン</t>
    </rPh>
    <rPh sb="8" eb="10">
      <t>ハイリョ</t>
    </rPh>
    <rPh sb="12" eb="14">
      <t>シセツ</t>
    </rPh>
    <rPh sb="15" eb="17">
      <t>テキセイ</t>
    </rPh>
    <rPh sb="17" eb="19">
      <t>カンリ</t>
    </rPh>
    <phoneticPr fontId="4"/>
  </si>
  <si>
    <t>水田を活用した生息環境の提供</t>
    <rPh sb="0" eb="2">
      <t>スイデン</t>
    </rPh>
    <rPh sb="3" eb="5">
      <t>カツヨウ</t>
    </rPh>
    <rPh sb="7" eb="9">
      <t>セイソク</t>
    </rPh>
    <rPh sb="9" eb="11">
      <t>カンキョウ</t>
    </rPh>
    <rPh sb="12" eb="14">
      <t>テイキョウ</t>
    </rPh>
    <phoneticPr fontId="4"/>
  </si>
  <si>
    <t>生物の生活史を考慮した適正管理</t>
    <rPh sb="0" eb="2">
      <t>セイブツ</t>
    </rPh>
    <rPh sb="3" eb="6">
      <t>セイカツシ</t>
    </rPh>
    <rPh sb="7" eb="9">
      <t>コウリョ</t>
    </rPh>
    <rPh sb="11" eb="13">
      <t>テキセイ</t>
    </rPh>
    <rPh sb="13" eb="15">
      <t>カンリ</t>
    </rPh>
    <phoneticPr fontId="4"/>
  </si>
  <si>
    <t>放流・植栽を通じた在来生物の育成</t>
    <rPh sb="0" eb="2">
      <t>ホウリュウ</t>
    </rPh>
    <rPh sb="3" eb="5">
      <t>ショクサイ</t>
    </rPh>
    <rPh sb="6" eb="7">
      <t>ツウ</t>
    </rPh>
    <rPh sb="9" eb="11">
      <t>ザイライ</t>
    </rPh>
    <rPh sb="11" eb="13">
      <t>セイブツ</t>
    </rPh>
    <rPh sb="14" eb="16">
      <t>イクセイ</t>
    </rPh>
    <phoneticPr fontId="4"/>
  </si>
  <si>
    <t>希少種の監視</t>
    <rPh sb="0" eb="3">
      <t>キショウシュ</t>
    </rPh>
    <rPh sb="4" eb="6">
      <t>カンシ</t>
    </rPh>
    <phoneticPr fontId="4"/>
  </si>
  <si>
    <t>水質保全</t>
    <rPh sb="0" eb="2">
      <t>スイシツ</t>
    </rPh>
    <rPh sb="2" eb="4">
      <t>ホゼン</t>
    </rPh>
    <phoneticPr fontId="4"/>
  </si>
  <si>
    <t>水質モニタリングの実施・記録管理</t>
  </si>
  <si>
    <t>水質モニタリングの実施・記録管理</t>
    <rPh sb="0" eb="2">
      <t>スイシツ</t>
    </rPh>
    <rPh sb="9" eb="11">
      <t>ジッシ</t>
    </rPh>
    <rPh sb="12" eb="14">
      <t>キロク</t>
    </rPh>
    <rPh sb="14" eb="16">
      <t>カンリ</t>
    </rPh>
    <phoneticPr fontId="4"/>
  </si>
  <si>
    <t>畑からの土砂流出対策</t>
    <rPh sb="0" eb="1">
      <t>ハタケ</t>
    </rPh>
    <rPh sb="4" eb="6">
      <t>ドシャ</t>
    </rPh>
    <rPh sb="6" eb="8">
      <t>リュウシュツ</t>
    </rPh>
    <rPh sb="8" eb="10">
      <t>タイサク</t>
    </rPh>
    <phoneticPr fontId="4"/>
  </si>
  <si>
    <t>排水路沿いの林地帯等の適正管理</t>
    <rPh sb="0" eb="3">
      <t>ハイスイロ</t>
    </rPh>
    <rPh sb="3" eb="4">
      <t>ゾ</t>
    </rPh>
    <rPh sb="6" eb="7">
      <t>リン</t>
    </rPh>
    <rPh sb="7" eb="9">
      <t>チタイ</t>
    </rPh>
    <rPh sb="9" eb="10">
      <t>トウ</t>
    </rPh>
    <rPh sb="11" eb="13">
      <t>テキセイ</t>
    </rPh>
    <rPh sb="13" eb="15">
      <t>カンリ</t>
    </rPh>
    <phoneticPr fontId="4"/>
  </si>
  <si>
    <t>沈砂池の適正管理</t>
    <rPh sb="0" eb="1">
      <t>チン</t>
    </rPh>
    <rPh sb="1" eb="2">
      <t>サ</t>
    </rPh>
    <rPh sb="2" eb="3">
      <t>イケ</t>
    </rPh>
    <rPh sb="4" eb="6">
      <t>テキセイ</t>
    </rPh>
    <rPh sb="6" eb="8">
      <t>カンリ</t>
    </rPh>
    <phoneticPr fontId="4"/>
  </si>
  <si>
    <t>土壌流出防止のためのグリーンベルト等の適正管理</t>
    <rPh sb="0" eb="2">
      <t>ドジョウ</t>
    </rPh>
    <rPh sb="2" eb="4">
      <t>リュウシュツ</t>
    </rPh>
    <rPh sb="4" eb="6">
      <t>ボウシ</t>
    </rPh>
    <rPh sb="17" eb="18">
      <t>トウ</t>
    </rPh>
    <rPh sb="19" eb="21">
      <t>テキセイ</t>
    </rPh>
    <rPh sb="21" eb="23">
      <t>カンリ</t>
    </rPh>
    <phoneticPr fontId="4"/>
  </si>
  <si>
    <t>その他（水質保全）</t>
    <rPh sb="2" eb="3">
      <t>タ</t>
    </rPh>
    <rPh sb="4" eb="6">
      <t>スイシツ</t>
    </rPh>
    <rPh sb="6" eb="8">
      <t>ホゼン</t>
    </rPh>
    <phoneticPr fontId="4"/>
  </si>
  <si>
    <t>水質保全を考慮した施設の適正管理</t>
    <rPh sb="0" eb="2">
      <t>スイシツ</t>
    </rPh>
    <rPh sb="2" eb="4">
      <t>ホゼン</t>
    </rPh>
    <rPh sb="5" eb="7">
      <t>コウリョ</t>
    </rPh>
    <rPh sb="9" eb="11">
      <t>シセツ</t>
    </rPh>
    <rPh sb="12" eb="14">
      <t>テキセイ</t>
    </rPh>
    <rPh sb="14" eb="16">
      <t>カンリ</t>
    </rPh>
    <phoneticPr fontId="4"/>
  </si>
  <si>
    <t>水田からの排水（濁水）管理</t>
    <rPh sb="0" eb="2">
      <t>スイデン</t>
    </rPh>
    <rPh sb="5" eb="7">
      <t>ハイスイ</t>
    </rPh>
    <rPh sb="8" eb="10">
      <t>ダクスイ</t>
    </rPh>
    <rPh sb="11" eb="13">
      <t>カンリ</t>
    </rPh>
    <phoneticPr fontId="4"/>
  </si>
  <si>
    <t>循環かんがいの実施</t>
    <rPh sb="0" eb="2">
      <t>ジュンカン</t>
    </rPh>
    <rPh sb="7" eb="9">
      <t>ジッシ</t>
    </rPh>
    <phoneticPr fontId="4"/>
  </si>
  <si>
    <t>非かんがい期における通水</t>
    <rPh sb="0" eb="1">
      <t>ヒ</t>
    </rPh>
    <rPh sb="5" eb="6">
      <t>キ</t>
    </rPh>
    <rPh sb="10" eb="12">
      <t>ツウスイ</t>
    </rPh>
    <phoneticPr fontId="4"/>
  </si>
  <si>
    <t>管理作業の省力化による水資源の保全</t>
    <rPh sb="0" eb="2">
      <t>カンリ</t>
    </rPh>
    <rPh sb="2" eb="4">
      <t>サギョウ</t>
    </rPh>
    <rPh sb="5" eb="8">
      <t>ショウリョクカ</t>
    </rPh>
    <rPh sb="11" eb="14">
      <t>ミズシゲン</t>
    </rPh>
    <rPh sb="15" eb="17">
      <t>ホゼン</t>
    </rPh>
    <phoneticPr fontId="4"/>
  </si>
  <si>
    <t>植栽等の景観形成活動</t>
    <rPh sb="0" eb="2">
      <t>ショクサイ</t>
    </rPh>
    <rPh sb="2" eb="3">
      <t>トウ</t>
    </rPh>
    <rPh sb="4" eb="6">
      <t>ケイカン</t>
    </rPh>
    <rPh sb="6" eb="8">
      <t>ケイセイ</t>
    </rPh>
    <rPh sb="8" eb="10">
      <t>カツドウ</t>
    </rPh>
    <phoneticPr fontId="4"/>
  </si>
  <si>
    <t>景観形成のための施設への植栽等</t>
    <rPh sb="0" eb="2">
      <t>ケイカン</t>
    </rPh>
    <rPh sb="2" eb="4">
      <t>ケイセイ</t>
    </rPh>
    <rPh sb="8" eb="10">
      <t>シセツ</t>
    </rPh>
    <rPh sb="12" eb="14">
      <t>ショクサイ</t>
    </rPh>
    <rPh sb="14" eb="15">
      <t>トウ</t>
    </rPh>
    <phoneticPr fontId="4"/>
  </si>
  <si>
    <t>農用地等を活用した景観形成活動</t>
    <rPh sb="0" eb="3">
      <t>ノウヨウチ</t>
    </rPh>
    <rPh sb="3" eb="4">
      <t>トウ</t>
    </rPh>
    <rPh sb="5" eb="7">
      <t>カツヨウ</t>
    </rPh>
    <rPh sb="9" eb="11">
      <t>ケイカン</t>
    </rPh>
    <rPh sb="11" eb="13">
      <t>ケイセイ</t>
    </rPh>
    <rPh sb="13" eb="15">
      <t>カツドウ</t>
    </rPh>
    <phoneticPr fontId="4"/>
  </si>
  <si>
    <t>施設等の定期的な巡回点検・清掃</t>
  </si>
  <si>
    <t>施設等の定期的な巡回点検・清掃</t>
    <rPh sb="0" eb="2">
      <t>シセツ</t>
    </rPh>
    <rPh sb="2" eb="3">
      <t>トウ</t>
    </rPh>
    <rPh sb="4" eb="7">
      <t>テイキテキ</t>
    </rPh>
    <rPh sb="8" eb="10">
      <t>ジュンカイ</t>
    </rPh>
    <rPh sb="10" eb="12">
      <t>テンケン</t>
    </rPh>
    <rPh sb="13" eb="15">
      <t>セイソウ</t>
    </rPh>
    <phoneticPr fontId="4"/>
  </si>
  <si>
    <t>その他（景観形成・生活環境保全）</t>
    <rPh sb="2" eb="3">
      <t>タ</t>
    </rPh>
    <rPh sb="4" eb="6">
      <t>ケイカン</t>
    </rPh>
    <rPh sb="6" eb="8">
      <t>ケイセイ</t>
    </rPh>
    <rPh sb="9" eb="11">
      <t>セイカツ</t>
    </rPh>
    <rPh sb="11" eb="13">
      <t>カンキョウ</t>
    </rPh>
    <rPh sb="13" eb="15">
      <t>ホゼン</t>
    </rPh>
    <phoneticPr fontId="4"/>
  </si>
  <si>
    <t>農業用水の地域用水としての利用・管理</t>
    <rPh sb="0" eb="2">
      <t>ノウギョウ</t>
    </rPh>
    <rPh sb="2" eb="4">
      <t>ヨウスイ</t>
    </rPh>
    <rPh sb="5" eb="7">
      <t>チイキ</t>
    </rPh>
    <rPh sb="7" eb="9">
      <t>ヨウスイ</t>
    </rPh>
    <rPh sb="13" eb="15">
      <t>リヨウ</t>
    </rPh>
    <rPh sb="16" eb="18">
      <t>カンリ</t>
    </rPh>
    <phoneticPr fontId="4"/>
  </si>
  <si>
    <t>伝統的施設や農法の保全・実施</t>
    <rPh sb="0" eb="3">
      <t>デントウテキ</t>
    </rPh>
    <rPh sb="3" eb="5">
      <t>シセツ</t>
    </rPh>
    <rPh sb="6" eb="8">
      <t>ノウホウ</t>
    </rPh>
    <rPh sb="9" eb="11">
      <t>ホゼン</t>
    </rPh>
    <rPh sb="12" eb="14">
      <t>ジッシ</t>
    </rPh>
    <phoneticPr fontId="4"/>
  </si>
  <si>
    <t>農用地からの風塵の防止活動</t>
    <rPh sb="0" eb="3">
      <t>ノウヨウチ</t>
    </rPh>
    <rPh sb="6" eb="8">
      <t>フウジン</t>
    </rPh>
    <rPh sb="9" eb="11">
      <t>ボウシ</t>
    </rPh>
    <rPh sb="11" eb="13">
      <t>カツドウ</t>
    </rPh>
    <phoneticPr fontId="4"/>
  </si>
  <si>
    <t>水田の貯留機能向上活動</t>
  </si>
  <si>
    <t>水田の貯留機能向上活動</t>
    <rPh sb="0" eb="2">
      <t>スイデン</t>
    </rPh>
    <rPh sb="3" eb="5">
      <t>チョリュウ</t>
    </rPh>
    <rPh sb="5" eb="7">
      <t>キノウ</t>
    </rPh>
    <rPh sb="7" eb="9">
      <t>コウジョウ</t>
    </rPh>
    <rPh sb="9" eb="11">
      <t>カツドウ</t>
    </rPh>
    <phoneticPr fontId="4"/>
  </si>
  <si>
    <t>水田の地下水かん養機能向上活動、
水源かん養林の保全</t>
    <rPh sb="17" eb="19">
      <t>スイゲン</t>
    </rPh>
    <rPh sb="21" eb="22">
      <t>ヨウ</t>
    </rPh>
    <rPh sb="22" eb="23">
      <t>ハヤシ</t>
    </rPh>
    <rPh sb="24" eb="26">
      <t>ホゼン</t>
    </rPh>
    <phoneticPr fontId="4"/>
  </si>
  <si>
    <t>水田の地下水かん養機能向上活動</t>
    <rPh sb="0" eb="2">
      <t>スイデン</t>
    </rPh>
    <rPh sb="3" eb="6">
      <t>チカスイ</t>
    </rPh>
    <rPh sb="8" eb="9">
      <t>ヨウ</t>
    </rPh>
    <rPh sb="9" eb="11">
      <t>キノウ</t>
    </rPh>
    <rPh sb="11" eb="13">
      <t>コウジョウ</t>
    </rPh>
    <rPh sb="13" eb="15">
      <t>カツドウ</t>
    </rPh>
    <phoneticPr fontId="4"/>
  </si>
  <si>
    <t>水源かん養林の保全</t>
    <rPh sb="0" eb="2">
      <t>スイゲン</t>
    </rPh>
    <rPh sb="4" eb="5">
      <t>ヨウ</t>
    </rPh>
    <rPh sb="5" eb="6">
      <t>ハヤシ</t>
    </rPh>
    <rPh sb="7" eb="9">
      <t>ホゼン</t>
    </rPh>
    <phoneticPr fontId="4"/>
  </si>
  <si>
    <t>地域資源の活用・資源循環活動</t>
  </si>
  <si>
    <t>地域資源の活用・資源循環のための活動</t>
    <rPh sb="0" eb="2">
      <t>チイキ</t>
    </rPh>
    <rPh sb="2" eb="4">
      <t>シゲン</t>
    </rPh>
    <rPh sb="5" eb="7">
      <t>カツヨウ</t>
    </rPh>
    <rPh sb="8" eb="10">
      <t>シゲン</t>
    </rPh>
    <rPh sb="10" eb="12">
      <t>ジュンカン</t>
    </rPh>
    <rPh sb="16" eb="18">
      <t>カツドウ</t>
    </rPh>
    <phoneticPr fontId="4"/>
  </si>
  <si>
    <t>啓発・普及</t>
    <rPh sb="0" eb="2">
      <t>ケイハツ</t>
    </rPh>
    <rPh sb="3" eb="5">
      <t>フキュウ</t>
    </rPh>
    <phoneticPr fontId="4"/>
  </si>
  <si>
    <t>啓発・普及活動</t>
    <rPh sb="0" eb="2">
      <t>ケイハツ</t>
    </rPh>
    <rPh sb="3" eb="5">
      <t>フキュウ</t>
    </rPh>
    <rPh sb="5" eb="7">
      <t>カツドウ</t>
    </rPh>
    <phoneticPr fontId="4"/>
  </si>
  <si>
    <t>広報活動</t>
    <rPh sb="0" eb="2">
      <t>コウホウ</t>
    </rPh>
    <rPh sb="2" eb="4">
      <t>カツドウ</t>
    </rPh>
    <phoneticPr fontId="4"/>
  </si>
  <si>
    <t>啓発活動</t>
    <rPh sb="0" eb="2">
      <t>ケイハツ</t>
    </rPh>
    <rPh sb="2" eb="4">
      <t>カツドウ</t>
    </rPh>
    <phoneticPr fontId="4"/>
  </si>
  <si>
    <t>地域住民等との交流活動</t>
    <rPh sb="0" eb="2">
      <t>チイキ</t>
    </rPh>
    <rPh sb="2" eb="4">
      <t>ジュウミン</t>
    </rPh>
    <rPh sb="4" eb="5">
      <t>トウ</t>
    </rPh>
    <rPh sb="7" eb="9">
      <t>コウリュウ</t>
    </rPh>
    <rPh sb="9" eb="11">
      <t>カツドウ</t>
    </rPh>
    <phoneticPr fontId="4"/>
  </si>
  <si>
    <t>学校教育等との連携</t>
    <rPh sb="0" eb="2">
      <t>ガッコウ</t>
    </rPh>
    <rPh sb="2" eb="4">
      <t>キョウイク</t>
    </rPh>
    <rPh sb="4" eb="5">
      <t>トウ</t>
    </rPh>
    <rPh sb="7" eb="9">
      <t>レンケイ</t>
    </rPh>
    <phoneticPr fontId="4"/>
  </si>
  <si>
    <t>行政機関等との連携</t>
    <rPh sb="0" eb="2">
      <t>ギョウセイ</t>
    </rPh>
    <rPh sb="2" eb="4">
      <t>キカン</t>
    </rPh>
    <rPh sb="4" eb="5">
      <t>トウ</t>
    </rPh>
    <rPh sb="7" eb="9">
      <t>レンケイ</t>
    </rPh>
    <phoneticPr fontId="4"/>
  </si>
  <si>
    <t>地域内の規制等の取り決め</t>
    <rPh sb="0" eb="2">
      <t>チイキ</t>
    </rPh>
    <rPh sb="2" eb="3">
      <t>ナイ</t>
    </rPh>
    <rPh sb="4" eb="6">
      <t>キセイ</t>
    </rPh>
    <rPh sb="6" eb="7">
      <t>トウ</t>
    </rPh>
    <rPh sb="8" eb="9">
      <t>ト</t>
    </rPh>
    <rPh sb="10" eb="11">
      <t>キ</t>
    </rPh>
    <phoneticPr fontId="4"/>
  </si>
  <si>
    <t>（多面的機能の増進を図る活動）</t>
    <phoneticPr fontId="4"/>
  </si>
  <si>
    <t>増進活動</t>
    <phoneticPr fontId="4"/>
  </si>
  <si>
    <t>遊休農地の有効活用</t>
  </si>
  <si>
    <t>遊休農地の有効活用</t>
    <rPh sb="0" eb="2">
      <t>ユウキュウ</t>
    </rPh>
    <rPh sb="2" eb="4">
      <t>ノウチ</t>
    </rPh>
    <rPh sb="5" eb="7">
      <t>ユウコウ</t>
    </rPh>
    <rPh sb="7" eb="9">
      <t>カツヨウ</t>
    </rPh>
    <phoneticPr fontId="4"/>
  </si>
  <si>
    <t>農地周りの共同活動の強化</t>
    <rPh sb="0" eb="2">
      <t>ノウチ</t>
    </rPh>
    <rPh sb="2" eb="3">
      <t>マワ</t>
    </rPh>
    <rPh sb="5" eb="7">
      <t>キョウドウ</t>
    </rPh>
    <rPh sb="7" eb="9">
      <t>カツドウ</t>
    </rPh>
    <rPh sb="10" eb="12">
      <t>キョウカ</t>
    </rPh>
    <phoneticPr fontId="4"/>
  </si>
  <si>
    <t>地域住民による直営施工</t>
  </si>
  <si>
    <t>地域住民による直営施工</t>
    <rPh sb="0" eb="2">
      <t>チイキ</t>
    </rPh>
    <rPh sb="2" eb="4">
      <t>ジュウミン</t>
    </rPh>
    <rPh sb="7" eb="9">
      <t>チョクエイ</t>
    </rPh>
    <rPh sb="9" eb="11">
      <t>セコウ</t>
    </rPh>
    <phoneticPr fontId="4"/>
  </si>
  <si>
    <t>防災・減災力の強化</t>
  </si>
  <si>
    <t>防災・減災力の強化</t>
    <rPh sb="0" eb="2">
      <t>ボウサイ</t>
    </rPh>
    <rPh sb="3" eb="5">
      <t>ゲンサイ</t>
    </rPh>
    <rPh sb="5" eb="6">
      <t>リョク</t>
    </rPh>
    <rPh sb="7" eb="9">
      <t>キョウカ</t>
    </rPh>
    <phoneticPr fontId="4"/>
  </si>
  <si>
    <t>農村環境保全活動の幅広い展開</t>
  </si>
  <si>
    <t>農村環境保全活動の幅広い展開</t>
    <rPh sb="0" eb="2">
      <t>ノウソン</t>
    </rPh>
    <rPh sb="2" eb="4">
      <t>カンキョウ</t>
    </rPh>
    <rPh sb="4" eb="6">
      <t>ホゼン</t>
    </rPh>
    <rPh sb="6" eb="8">
      <t>カツドウ</t>
    </rPh>
    <rPh sb="9" eb="11">
      <t>ハバヒロ</t>
    </rPh>
    <rPh sb="12" eb="14">
      <t>テンカイ</t>
    </rPh>
    <phoneticPr fontId="4"/>
  </si>
  <si>
    <t>医療・福祉との連携</t>
    <rPh sb="0" eb="2">
      <t>イリョウ</t>
    </rPh>
    <rPh sb="3" eb="5">
      <t>フクシ</t>
    </rPh>
    <rPh sb="7" eb="9">
      <t>レンケイ</t>
    </rPh>
    <phoneticPr fontId="4"/>
  </si>
  <si>
    <t>農村文化の伝承を通じた
農村コミュニティの強化</t>
    <phoneticPr fontId="4"/>
  </si>
  <si>
    <t>農村文化の伝承を通じた農村コミュニティの強化</t>
    <rPh sb="0" eb="2">
      <t>ノウソン</t>
    </rPh>
    <rPh sb="2" eb="4">
      <t>ブンカ</t>
    </rPh>
    <rPh sb="5" eb="7">
      <t>デンショウ</t>
    </rPh>
    <rPh sb="8" eb="9">
      <t>ツウ</t>
    </rPh>
    <rPh sb="11" eb="13">
      <t>ノウソン</t>
    </rPh>
    <rPh sb="20" eb="22">
      <t>キョウカ</t>
    </rPh>
    <phoneticPr fontId="4"/>
  </si>
  <si>
    <t>都道府県、市町村が特に認める活動</t>
    <rPh sb="0" eb="4">
      <t>トドウフケン</t>
    </rPh>
    <rPh sb="5" eb="8">
      <t>シチョウソン</t>
    </rPh>
    <rPh sb="9" eb="10">
      <t>トク</t>
    </rPh>
    <rPh sb="11" eb="12">
      <t>ミト</t>
    </rPh>
    <rPh sb="14" eb="16">
      <t>カツドウ</t>
    </rPh>
    <phoneticPr fontId="4"/>
  </si>
  <si>
    <t>【資源向上活動（施設の長寿命化のための活動）】</t>
    <rPh sb="8" eb="10">
      <t>シセツ</t>
    </rPh>
    <rPh sb="11" eb="15">
      <t>チョウジュミョウカ</t>
    </rPh>
    <phoneticPr fontId="4"/>
  </si>
  <si>
    <t>３（長寿命化）</t>
    <rPh sb="2" eb="6">
      <t>チョウジュミョウカ</t>
    </rPh>
    <phoneticPr fontId="4"/>
  </si>
  <si>
    <t>水路の補修</t>
    <rPh sb="0" eb="2">
      <t>スイロ</t>
    </rPh>
    <rPh sb="3" eb="5">
      <t>ホシュウ</t>
    </rPh>
    <phoneticPr fontId="4"/>
  </si>
  <si>
    <t>水路の破損部分の補修</t>
    <rPh sb="0" eb="2">
      <t>スイロ</t>
    </rPh>
    <rPh sb="3" eb="5">
      <t>ハソン</t>
    </rPh>
    <rPh sb="5" eb="7">
      <t>ブブン</t>
    </rPh>
    <rPh sb="8" eb="10">
      <t>ホシュウ</t>
    </rPh>
    <phoneticPr fontId="4"/>
  </si>
  <si>
    <t>水路の老朽化部分の補修</t>
    <rPh sb="0" eb="2">
      <t>スイロ</t>
    </rPh>
    <rPh sb="3" eb="6">
      <t>ロウキュウカ</t>
    </rPh>
    <rPh sb="6" eb="8">
      <t>ブブン</t>
    </rPh>
    <rPh sb="9" eb="11">
      <t>ホシュウ</t>
    </rPh>
    <phoneticPr fontId="4"/>
  </si>
  <si>
    <t>水路側壁の嵩上げ</t>
    <rPh sb="0" eb="2">
      <t>スイロ</t>
    </rPh>
    <rPh sb="2" eb="4">
      <t>ソクヘキ</t>
    </rPh>
    <rPh sb="5" eb="7">
      <t>カサア</t>
    </rPh>
    <phoneticPr fontId="4"/>
  </si>
  <si>
    <t>U字フリューム等既設水路の再布設</t>
    <rPh sb="1" eb="2">
      <t>ジ</t>
    </rPh>
    <rPh sb="7" eb="8">
      <t>トウ</t>
    </rPh>
    <rPh sb="8" eb="10">
      <t>キセツ</t>
    </rPh>
    <rPh sb="10" eb="12">
      <t>スイロ</t>
    </rPh>
    <rPh sb="13" eb="14">
      <t>サイ</t>
    </rPh>
    <rPh sb="14" eb="16">
      <t>フセツ</t>
    </rPh>
    <phoneticPr fontId="4"/>
  </si>
  <si>
    <t>集水枡、分水枡の補修</t>
    <rPh sb="0" eb="2">
      <t>シュウスイ</t>
    </rPh>
    <rPh sb="2" eb="3">
      <t>マス</t>
    </rPh>
    <rPh sb="4" eb="6">
      <t>ブンスイ</t>
    </rPh>
    <rPh sb="6" eb="7">
      <t>マス</t>
    </rPh>
    <rPh sb="8" eb="10">
      <t>ホシュウ</t>
    </rPh>
    <phoneticPr fontId="4"/>
  </si>
  <si>
    <t>ゲート、ポンプの補修</t>
    <rPh sb="8" eb="10">
      <t>ホシュウ</t>
    </rPh>
    <phoneticPr fontId="4"/>
  </si>
  <si>
    <t>安全施設の補修</t>
    <rPh sb="0" eb="2">
      <t>アンゼン</t>
    </rPh>
    <rPh sb="2" eb="4">
      <t>シセツ</t>
    </rPh>
    <rPh sb="5" eb="7">
      <t>ホシュウ</t>
    </rPh>
    <phoneticPr fontId="4"/>
  </si>
  <si>
    <t>水路の更新等</t>
    <rPh sb="0" eb="2">
      <t>スイロ</t>
    </rPh>
    <rPh sb="3" eb="5">
      <t>コウシン</t>
    </rPh>
    <rPh sb="5" eb="6">
      <t>トウ</t>
    </rPh>
    <phoneticPr fontId="4"/>
  </si>
  <si>
    <t>素掘り水路からコンクリート水路への更新</t>
    <rPh sb="0" eb="2">
      <t>スボ</t>
    </rPh>
    <rPh sb="3" eb="5">
      <t>スイロ</t>
    </rPh>
    <rPh sb="13" eb="15">
      <t>スイロ</t>
    </rPh>
    <rPh sb="17" eb="19">
      <t>コウシン</t>
    </rPh>
    <phoneticPr fontId="4"/>
  </si>
  <si>
    <t>水路の更新</t>
    <rPh sb="0" eb="2">
      <t>スイロ</t>
    </rPh>
    <rPh sb="3" eb="5">
      <t>コウシン</t>
    </rPh>
    <phoneticPr fontId="4"/>
  </si>
  <si>
    <t>ゲート、ポンプの更新</t>
    <rPh sb="8" eb="10">
      <t>コウシン</t>
    </rPh>
    <phoneticPr fontId="4"/>
  </si>
  <si>
    <t>安全施設の設置</t>
    <rPh sb="0" eb="2">
      <t>アンゼン</t>
    </rPh>
    <rPh sb="2" eb="4">
      <t>シセツ</t>
    </rPh>
    <rPh sb="5" eb="7">
      <t>セッチ</t>
    </rPh>
    <phoneticPr fontId="4"/>
  </si>
  <si>
    <t>農道の補修</t>
    <rPh sb="0" eb="2">
      <t>ノウドウ</t>
    </rPh>
    <rPh sb="3" eb="5">
      <t>ホシュウ</t>
    </rPh>
    <phoneticPr fontId="4"/>
  </si>
  <si>
    <t>農道路肩、農道法面の補修</t>
    <rPh sb="0" eb="2">
      <t>ノウドウ</t>
    </rPh>
    <rPh sb="2" eb="4">
      <t>ロカタ</t>
    </rPh>
    <rPh sb="5" eb="7">
      <t>ノウドウ</t>
    </rPh>
    <rPh sb="7" eb="9">
      <t>ノリメン</t>
    </rPh>
    <rPh sb="10" eb="12">
      <t>ホシュウ</t>
    </rPh>
    <phoneticPr fontId="4"/>
  </si>
  <si>
    <t>舗装の打換え（一部）</t>
    <rPh sb="0" eb="2">
      <t>ホソウ</t>
    </rPh>
    <rPh sb="3" eb="4">
      <t>ウ</t>
    </rPh>
    <rPh sb="4" eb="5">
      <t>カ</t>
    </rPh>
    <rPh sb="7" eb="9">
      <t>イチブ</t>
    </rPh>
    <phoneticPr fontId="4"/>
  </si>
  <si>
    <t>農道側溝の補修</t>
    <rPh sb="0" eb="2">
      <t>ノウドウ</t>
    </rPh>
    <rPh sb="2" eb="4">
      <t>ソッコウ</t>
    </rPh>
    <rPh sb="5" eb="7">
      <t>ホシュウ</t>
    </rPh>
    <phoneticPr fontId="4"/>
  </si>
  <si>
    <t>農道の更新等</t>
    <rPh sb="0" eb="2">
      <t>ノウドウ</t>
    </rPh>
    <rPh sb="3" eb="5">
      <t>コウシン</t>
    </rPh>
    <rPh sb="5" eb="6">
      <t>トウ</t>
    </rPh>
    <phoneticPr fontId="4"/>
  </si>
  <si>
    <t>未舗装農道を舗装（砂利、コンクリート、アスファルト）</t>
    <rPh sb="0" eb="1">
      <t>ミ</t>
    </rPh>
    <rPh sb="1" eb="3">
      <t>ホソウ</t>
    </rPh>
    <rPh sb="3" eb="5">
      <t>ノウドウ</t>
    </rPh>
    <rPh sb="6" eb="8">
      <t>ホソウ</t>
    </rPh>
    <rPh sb="9" eb="11">
      <t>ジャリ</t>
    </rPh>
    <phoneticPr fontId="4"/>
  </si>
  <si>
    <t>側溝蓋の設置</t>
    <rPh sb="0" eb="2">
      <t>ソッコウ</t>
    </rPh>
    <rPh sb="2" eb="3">
      <t>フタ</t>
    </rPh>
    <rPh sb="4" eb="6">
      <t>セッチ</t>
    </rPh>
    <phoneticPr fontId="4"/>
  </si>
  <si>
    <t>土側溝をコンクリート側溝に更新</t>
    <rPh sb="0" eb="1">
      <t>ツチ</t>
    </rPh>
    <rPh sb="1" eb="3">
      <t>ソッコウ</t>
    </rPh>
    <rPh sb="10" eb="12">
      <t>ソッコウ</t>
    </rPh>
    <rPh sb="13" eb="15">
      <t>コウシン</t>
    </rPh>
    <phoneticPr fontId="4"/>
  </si>
  <si>
    <t>ため池の補修</t>
    <rPh sb="2" eb="3">
      <t>イケ</t>
    </rPh>
    <rPh sb="4" eb="6">
      <t>ホシュウ</t>
    </rPh>
    <phoneticPr fontId="4"/>
  </si>
  <si>
    <t>洗掘箇所の補修</t>
    <rPh sb="0" eb="1">
      <t>アラ</t>
    </rPh>
    <rPh sb="1" eb="2">
      <t>ホ</t>
    </rPh>
    <rPh sb="2" eb="4">
      <t>カショ</t>
    </rPh>
    <rPh sb="5" eb="7">
      <t>ホシュウ</t>
    </rPh>
    <phoneticPr fontId="4"/>
  </si>
  <si>
    <t>漏水箇所の補修</t>
    <rPh sb="0" eb="2">
      <t>ロウスイ</t>
    </rPh>
    <rPh sb="2" eb="4">
      <t>カショ</t>
    </rPh>
    <rPh sb="5" eb="7">
      <t>ホシュウ</t>
    </rPh>
    <phoneticPr fontId="4"/>
  </si>
  <si>
    <t>取水施設の補修</t>
    <rPh sb="0" eb="2">
      <t>シュスイ</t>
    </rPh>
    <rPh sb="2" eb="4">
      <t>シセツ</t>
    </rPh>
    <rPh sb="5" eb="7">
      <t>ホシュウ</t>
    </rPh>
    <phoneticPr fontId="4"/>
  </si>
  <si>
    <t>洪水吐の補修</t>
    <rPh sb="0" eb="2">
      <t>コウズイ</t>
    </rPh>
    <rPh sb="2" eb="3">
      <t>ハ</t>
    </rPh>
    <rPh sb="4" eb="6">
      <t>ホシュウ</t>
    </rPh>
    <phoneticPr fontId="4"/>
  </si>
  <si>
    <t>ため池（附帯施設）の更新等</t>
    <rPh sb="2" eb="3">
      <t>イケ</t>
    </rPh>
    <rPh sb="4" eb="6">
      <t>フタイ</t>
    </rPh>
    <rPh sb="6" eb="8">
      <t>シセツ</t>
    </rPh>
    <rPh sb="10" eb="12">
      <t>コウシン</t>
    </rPh>
    <rPh sb="12" eb="13">
      <t>トウ</t>
    </rPh>
    <phoneticPr fontId="4"/>
  </si>
  <si>
    <t>ゲート・バルブの更新</t>
    <rPh sb="8" eb="10">
      <t>コウシン</t>
    </rPh>
    <phoneticPr fontId="4"/>
  </si>
  <si>
    <t>※　都道府県において、要綱基本方針で追加する取組については、取組番号100番台を用いて、上の表に追加すること。</t>
    <rPh sb="2" eb="6">
      <t>トドウフケン</t>
    </rPh>
    <rPh sb="11" eb="13">
      <t>ヨウコウ</t>
    </rPh>
    <rPh sb="13" eb="15">
      <t>キホン</t>
    </rPh>
    <rPh sb="15" eb="17">
      <t>ホウシン</t>
    </rPh>
    <rPh sb="18" eb="20">
      <t>ツイカ</t>
    </rPh>
    <rPh sb="22" eb="24">
      <t>トリクミ</t>
    </rPh>
    <rPh sb="30" eb="32">
      <t>トリクミ</t>
    </rPh>
    <rPh sb="32" eb="34">
      <t>バンゴウ</t>
    </rPh>
    <rPh sb="37" eb="39">
      <t>バンダイ</t>
    </rPh>
    <rPh sb="40" eb="41">
      <t>モチ</t>
    </rPh>
    <rPh sb="44" eb="45">
      <t>ウエ</t>
    </rPh>
    <rPh sb="46" eb="47">
      <t>ヒョウ</t>
    </rPh>
    <rPh sb="48" eb="50">
      <t>ツイカ</t>
    </rPh>
    <phoneticPr fontId="4"/>
  </si>
  <si>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</si>
  <si>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</si>
  <si>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A.■か□</t>
    <phoneticPr fontId="4"/>
  </si>
  <si>
    <t>B.○か空白</t>
    <rPh sb="4" eb="6">
      <t>クウハク</t>
    </rPh>
    <phoneticPr fontId="4"/>
  </si>
  <si>
    <t>C.○か－か×</t>
    <phoneticPr fontId="4"/>
  </si>
  <si>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</si>
  <si>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</si>
  <si>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</si>
  <si>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</si>
  <si>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</si>
  <si>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</si>
  <si>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番号</t>
    <rPh sb="0" eb="2">
      <t>バンゴウ</t>
    </rPh>
    <phoneticPr fontId="1"/>
  </si>
  <si>
    <t>■</t>
    <phoneticPr fontId="4"/>
  </si>
  <si>
    <t>○</t>
    <phoneticPr fontId="4"/>
  </si>
  <si>
    <t>生態系保全</t>
    <rPh sb="0" eb="3">
      <t>セイタイケイ</t>
    </rPh>
    <rPh sb="3" eb="5">
      <t>ホゼン</t>
    </rPh>
    <phoneticPr fontId="1"/>
  </si>
  <si>
    <t>循環かんがいによる水質保全</t>
    <rPh sb="0" eb="2">
      <t>ジュンカン</t>
    </rPh>
    <rPh sb="9" eb="11">
      <t>スイシツ</t>
    </rPh>
    <rPh sb="11" eb="13">
      <t>ホゼン</t>
    </rPh>
    <phoneticPr fontId="1"/>
  </si>
  <si>
    <t>水路</t>
    <rPh sb="0" eb="2">
      <t>スイロ</t>
    </rPh>
    <phoneticPr fontId="1"/>
  </si>
  <si>
    <t>km</t>
    <phoneticPr fontId="1"/>
  </si>
  <si>
    <t>１.農業者個人</t>
    <rPh sb="2" eb="5">
      <t>ノウギョウシャ</t>
    </rPh>
    <rPh sb="5" eb="7">
      <t>コジン</t>
    </rPh>
    <phoneticPr fontId="1"/>
  </si>
  <si>
    <t>１.前年度持越</t>
    <rPh sb="2" eb="5">
      <t>ゼンネンド</t>
    </rPh>
    <rPh sb="5" eb="7">
      <t>モチコシ</t>
    </rPh>
    <phoneticPr fontId="1"/>
  </si>
  <si>
    <t>200 事務処理</t>
  </si>
  <si>
    <t>□</t>
    <phoneticPr fontId="4"/>
  </si>
  <si>
    <t>－</t>
    <phoneticPr fontId="1"/>
  </si>
  <si>
    <t>水質保全</t>
    <rPh sb="0" eb="2">
      <t>スイシツ</t>
    </rPh>
    <rPh sb="2" eb="4">
      <t>ホゼン</t>
    </rPh>
    <phoneticPr fontId="1"/>
  </si>
  <si>
    <t>浄化水路による水質保全</t>
    <rPh sb="0" eb="2">
      <t>ジョウカ</t>
    </rPh>
    <rPh sb="2" eb="4">
      <t>スイロ</t>
    </rPh>
    <rPh sb="7" eb="9">
      <t>スイシツ</t>
    </rPh>
    <rPh sb="9" eb="11">
      <t>ホゼン</t>
    </rPh>
    <phoneticPr fontId="1"/>
  </si>
  <si>
    <t>農道</t>
    <rPh sb="0" eb="2">
      <t>ノウドウ</t>
    </rPh>
    <phoneticPr fontId="1"/>
  </si>
  <si>
    <t>箇所</t>
    <rPh sb="0" eb="2">
      <t>カショ</t>
    </rPh>
    <phoneticPr fontId="1"/>
  </si>
  <si>
    <t>２.農事組合法人</t>
    <rPh sb="2" eb="4">
      <t>ノウジ</t>
    </rPh>
    <rPh sb="4" eb="6">
      <t>クミアイ</t>
    </rPh>
    <rPh sb="6" eb="8">
      <t>ホウジン</t>
    </rPh>
    <phoneticPr fontId="1"/>
  </si>
  <si>
    <t>２.交付金</t>
    <rPh sb="2" eb="5">
      <t>コウフキン</t>
    </rPh>
    <phoneticPr fontId="1"/>
  </si>
  <si>
    <t>会議</t>
    <rPh sb="0" eb="2">
      <t>カイギ</t>
    </rPh>
    <phoneticPr fontId="4"/>
  </si>
  <si>
    <t>300 会議</t>
  </si>
  <si>
    <t>×</t>
    <phoneticPr fontId="1"/>
  </si>
  <si>
    <t>景観形成・生活環境保全</t>
    <rPh sb="0" eb="2">
      <t>ケイカン</t>
    </rPh>
    <rPh sb="2" eb="4">
      <t>ケイセイ</t>
    </rPh>
    <rPh sb="5" eb="7">
      <t>セイカツ</t>
    </rPh>
    <rPh sb="7" eb="9">
      <t>カンキョウ</t>
    </rPh>
    <rPh sb="9" eb="11">
      <t>ホゼン</t>
    </rPh>
    <phoneticPr fontId="1"/>
  </si>
  <si>
    <t>地下水かん養</t>
    <rPh sb="0" eb="3">
      <t>チカスイ</t>
    </rPh>
    <rPh sb="5" eb="6">
      <t>ヨウ</t>
    </rPh>
    <phoneticPr fontId="1"/>
  </si>
  <si>
    <t>ため池</t>
    <rPh sb="2" eb="3">
      <t>イケ</t>
    </rPh>
    <phoneticPr fontId="1"/>
  </si>
  <si>
    <t>３.営農組合</t>
    <rPh sb="2" eb="4">
      <t>エイノウ</t>
    </rPh>
    <rPh sb="4" eb="6">
      <t>クミアイ</t>
    </rPh>
    <phoneticPr fontId="1"/>
  </si>
  <si>
    <t>３.利子等</t>
    <rPh sb="2" eb="4">
      <t>リシ</t>
    </rPh>
    <rPh sb="4" eb="5">
      <t>トウ</t>
    </rPh>
    <phoneticPr fontId="1"/>
  </si>
  <si>
    <t>水田貯留・地下水かん養</t>
    <rPh sb="0" eb="2">
      <t>スイデン</t>
    </rPh>
    <rPh sb="2" eb="4">
      <t>チョリュウ</t>
    </rPh>
    <rPh sb="5" eb="8">
      <t>チカスイ</t>
    </rPh>
    <rPh sb="10" eb="11">
      <t>ヨウ</t>
    </rPh>
    <phoneticPr fontId="1"/>
  </si>
  <si>
    <t>持続的な水管理</t>
    <rPh sb="0" eb="3">
      <t>ジゾクテキ</t>
    </rPh>
    <rPh sb="4" eb="5">
      <t>ミズ</t>
    </rPh>
    <rPh sb="5" eb="7">
      <t>カンリ</t>
    </rPh>
    <phoneticPr fontId="1"/>
  </si>
  <si>
    <t>４.その他の農業者団体</t>
    <rPh sb="4" eb="5">
      <t>タ</t>
    </rPh>
    <rPh sb="6" eb="9">
      <t>ノウギョウシャ</t>
    </rPh>
    <rPh sb="9" eb="11">
      <t>ダンタイ</t>
    </rPh>
    <phoneticPr fontId="1"/>
  </si>
  <si>
    <t>４.日当</t>
    <rPh sb="2" eb="4">
      <t>ニットウ</t>
    </rPh>
    <phoneticPr fontId="1"/>
  </si>
  <si>
    <t>農地維持</t>
    <rPh sb="0" eb="2">
      <t>ノウチ</t>
    </rPh>
    <rPh sb="2" eb="4">
      <t>イジ</t>
    </rPh>
    <phoneticPr fontId="4"/>
  </si>
  <si>
    <t>点検・計画策定</t>
    <rPh sb="0" eb="2">
      <t>テンケン</t>
    </rPh>
    <rPh sb="3" eb="5">
      <t>ケイカク</t>
    </rPh>
    <rPh sb="5" eb="7">
      <t>サクテイ</t>
    </rPh>
    <phoneticPr fontId="4"/>
  </si>
  <si>
    <t>1 点検</t>
  </si>
  <si>
    <t>資源循環</t>
    <rPh sb="0" eb="2">
      <t>シゲン</t>
    </rPh>
    <rPh sb="2" eb="4">
      <t>ジュンカン</t>
    </rPh>
    <phoneticPr fontId="1"/>
  </si>
  <si>
    <t>土壌流出防止</t>
    <rPh sb="0" eb="2">
      <t>ドジョウ</t>
    </rPh>
    <rPh sb="2" eb="4">
      <t>リュウシュツ</t>
    </rPh>
    <rPh sb="4" eb="6">
      <t>ボウシ</t>
    </rPh>
    <phoneticPr fontId="1"/>
  </si>
  <si>
    <t>５.農業者以外個人</t>
    <rPh sb="2" eb="5">
      <t>ノウギョウシャ</t>
    </rPh>
    <rPh sb="5" eb="7">
      <t>イガイ</t>
    </rPh>
    <rPh sb="7" eb="9">
      <t>コジン</t>
    </rPh>
    <phoneticPr fontId="1"/>
  </si>
  <si>
    <t>2 年度活動計画の策定</t>
  </si>
  <si>
    <t>生物多様性の回復</t>
    <rPh sb="0" eb="2">
      <t>セイブツ</t>
    </rPh>
    <rPh sb="2" eb="5">
      <t>タヨウセイ</t>
    </rPh>
    <rPh sb="6" eb="8">
      <t>カイフク</t>
    </rPh>
    <phoneticPr fontId="1"/>
  </si>
  <si>
    <t>６.自治会</t>
    <rPh sb="2" eb="5">
      <t>ジチカイ</t>
    </rPh>
    <phoneticPr fontId="1"/>
  </si>
  <si>
    <t>水環境の回復</t>
    <rPh sb="0" eb="3">
      <t>ミズカンキョウ</t>
    </rPh>
    <rPh sb="4" eb="6">
      <t>カイフク</t>
    </rPh>
    <phoneticPr fontId="1"/>
  </si>
  <si>
    <t>７.女性会</t>
    <rPh sb="2" eb="5">
      <t>ジョセイカイ</t>
    </rPh>
    <phoneticPr fontId="1"/>
  </si>
  <si>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</si>
  <si>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</si>
  <si>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持続的な畦畔管理</t>
    <rPh sb="0" eb="3">
      <t>ジゾクテキ</t>
    </rPh>
    <rPh sb="4" eb="6">
      <t>ケイハン</t>
    </rPh>
    <rPh sb="6" eb="8">
      <t>カンリ</t>
    </rPh>
    <phoneticPr fontId="1"/>
  </si>
  <si>
    <t>８.子供会</t>
    <rPh sb="2" eb="5">
      <t>コドモカイ</t>
    </rPh>
    <phoneticPr fontId="1"/>
  </si>
  <si>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</si>
  <si>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</si>
  <si>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専門家の指導</t>
    <rPh sb="0" eb="3">
      <t>センモンカ</t>
    </rPh>
    <rPh sb="4" eb="6">
      <t>シドウ</t>
    </rPh>
    <phoneticPr fontId="1"/>
  </si>
  <si>
    <t>９.土地改良区</t>
    <rPh sb="2" eb="4">
      <t>トチ</t>
    </rPh>
    <rPh sb="4" eb="7">
      <t>カイリョウク</t>
    </rPh>
    <phoneticPr fontId="1"/>
  </si>
  <si>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</si>
  <si>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</si>
  <si>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10.JA</t>
    <phoneticPr fontId="1"/>
  </si>
  <si>
    <t>7 水路の草刈り</t>
  </si>
  <si>
    <t>11.学校・PTA</t>
    <rPh sb="3" eb="5">
      <t>ガッコウ</t>
    </rPh>
    <phoneticPr fontId="1"/>
  </si>
  <si>
    <t>8 水路の泥上げ</t>
  </si>
  <si>
    <t>12.NPO</t>
    <phoneticPr fontId="1"/>
  </si>
  <si>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</si>
  <si>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</si>
  <si>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13.その他の農業者以外団体</t>
    <rPh sb="5" eb="6">
      <t>タ</t>
    </rPh>
    <rPh sb="7" eb="10">
      <t>ノウギョウシャ</t>
    </rPh>
    <rPh sb="10" eb="12">
      <t>イガイ</t>
    </rPh>
    <rPh sb="12" eb="14">
      <t>ダンタイ</t>
    </rPh>
    <phoneticPr fontId="1"/>
  </si>
  <si>
    <t>10 農道の草刈り</t>
  </si>
  <si>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</si>
  <si>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</si>
  <si>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1"/>
  </si>
  <si>
    <t>13 ため池の草刈り</t>
  </si>
  <si>
    <t>14 ため池の泥上げ</t>
  </si>
  <si>
    <t>15 ため池附帯施設の保守管理</t>
  </si>
  <si>
    <t>16 異常気象時の対応</t>
  </si>
  <si>
    <t>推進活動</t>
    <rPh sb="0" eb="2">
      <t>スイシン</t>
    </rPh>
    <rPh sb="2" eb="4">
      <t>カツドウ</t>
    </rPh>
    <phoneticPr fontId="4"/>
  </si>
  <si>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</si>
  <si>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</si>
  <si>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</si>
  <si>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</si>
  <si>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</si>
  <si>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</si>
  <si>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</si>
  <si>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共同</t>
    <rPh sb="0" eb="2">
      <t>キョウドウ</t>
    </rPh>
    <phoneticPr fontId="4"/>
  </si>
  <si>
    <t>機能診断・計画策定</t>
    <rPh sb="0" eb="2">
      <t>キノウ</t>
    </rPh>
    <rPh sb="2" eb="4">
      <t>シンダン</t>
    </rPh>
    <rPh sb="5" eb="7">
      <t>ケイカク</t>
    </rPh>
    <rPh sb="7" eb="9">
      <t>サクテイ</t>
    </rPh>
    <phoneticPr fontId="4"/>
  </si>
  <si>
    <t>機能診断</t>
    <rPh sb="0" eb="2">
      <t>キノウ</t>
    </rPh>
    <rPh sb="2" eb="4">
      <t>シンダン</t>
    </rPh>
    <phoneticPr fontId="4"/>
  </si>
  <si>
    <t>24 農用地の機能診断</t>
  </si>
  <si>
    <t>25 水路の機能診断</t>
  </si>
  <si>
    <t>③長寿命化の項目を追加する場合</t>
    <rPh sb="1" eb="5">
      <t>チョウジュミョウカ</t>
    </rPh>
    <phoneticPr fontId="1"/>
  </si>
  <si>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</si>
  <si>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</si>
  <si>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27 ため池の機能診断</t>
  </si>
  <si>
    <t>28 年度活動計画の策定</t>
  </si>
  <si>
    <t>研修</t>
    <rPh sb="0" eb="2">
      <t>ケンシュウ</t>
    </rPh>
    <phoneticPr fontId="1"/>
  </si>
  <si>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</si>
  <si>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</si>
  <si>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</si>
  <si>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</si>
  <si>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</si>
  <si>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4"/>
  </si>
  <si>
    <t>34 生物多様性保全計画の策定</t>
  </si>
  <si>
    <t>35 水質保全計画、農地保全計画の策定</t>
  </si>
  <si>
    <t>景観形成・生活環境保全</t>
    <rPh sb="0" eb="2">
      <t>ケイカン</t>
    </rPh>
    <rPh sb="2" eb="4">
      <t>ケイセイ</t>
    </rPh>
    <rPh sb="5" eb="7">
      <t>セイカツ</t>
    </rPh>
    <rPh sb="7" eb="9">
      <t>カンキョウ</t>
    </rPh>
    <rPh sb="9" eb="11">
      <t>ホゼン</t>
    </rPh>
    <phoneticPr fontId="4"/>
  </si>
  <si>
    <t>水田貯留・地下水かん養</t>
    <rPh sb="0" eb="2">
      <t>スイデン</t>
    </rPh>
    <rPh sb="2" eb="4">
      <t>チョリュウ</t>
    </rPh>
    <rPh sb="5" eb="8">
      <t>チカスイ</t>
    </rPh>
    <rPh sb="10" eb="11">
      <t>ヨウ</t>
    </rPh>
    <phoneticPr fontId="4"/>
  </si>
  <si>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</si>
  <si>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</si>
  <si>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資源循環</t>
    <rPh sb="0" eb="2">
      <t>シゲン</t>
    </rPh>
    <rPh sb="2" eb="4">
      <t>ジュンカン</t>
    </rPh>
    <phoneticPr fontId="4"/>
  </si>
  <si>
    <t>38 資源循環計画の策定</t>
  </si>
  <si>
    <t>Ｋ.農村環境保全活動</t>
    <phoneticPr fontId="4"/>
  </si>
  <si>
    <t>39 生物の生息状況の把握（生態系保全）</t>
    <rPh sb="3" eb="5">
      <t>セイブツ</t>
    </rPh>
    <rPh sb="6" eb="8">
      <t>セイソク</t>
    </rPh>
    <rPh sb="8" eb="10">
      <t>ジョウキョウ</t>
    </rPh>
    <rPh sb="11" eb="13">
      <t>ハアク</t>
    </rPh>
    <rPh sb="14" eb="17">
      <t>セイタイケイ</t>
    </rPh>
    <rPh sb="17" eb="19">
      <t>ホゼン</t>
    </rPh>
    <phoneticPr fontId="4"/>
  </si>
  <si>
    <t>40 外来種の駆除（生態系保全）</t>
    <rPh sb="3" eb="6">
      <t>ガイライシュ</t>
    </rPh>
    <rPh sb="7" eb="9">
      <t>クジョ</t>
    </rPh>
    <rPh sb="10" eb="13">
      <t>セイタイケイ</t>
    </rPh>
    <rPh sb="13" eb="15">
      <t>ホゼン</t>
    </rPh>
    <phoneticPr fontId="4"/>
  </si>
  <si>
    <t>41 その他（生態系保全）</t>
    <rPh sb="5" eb="6">
      <t>タ</t>
    </rPh>
    <rPh sb="7" eb="10">
      <t>セイタイケイ</t>
    </rPh>
    <rPh sb="10" eb="12">
      <t>ホゼン</t>
    </rPh>
    <phoneticPr fontId="4"/>
  </si>
  <si>
    <t>42 水質モニタリングの実施・記録管理（水質保全）</t>
    <rPh sb="3" eb="5">
      <t>スイシツ</t>
    </rPh>
    <rPh sb="12" eb="14">
      <t>ジッシ</t>
    </rPh>
    <rPh sb="15" eb="17">
      <t>キロク</t>
    </rPh>
    <rPh sb="17" eb="19">
      <t>カンリ</t>
    </rPh>
    <rPh sb="20" eb="22">
      <t>スイシツ</t>
    </rPh>
    <rPh sb="22" eb="24">
      <t>ホゼン</t>
    </rPh>
    <phoneticPr fontId="4"/>
  </si>
  <si>
    <t>43 畑からの土砂流出対策（水質保全）</t>
    <rPh sb="3" eb="4">
      <t>ハタケ</t>
    </rPh>
    <rPh sb="7" eb="9">
      <t>ドシャ</t>
    </rPh>
    <rPh sb="9" eb="11">
      <t>リュウシュツ</t>
    </rPh>
    <rPh sb="11" eb="13">
      <t>タイサク</t>
    </rPh>
    <rPh sb="14" eb="16">
      <t>スイシツ</t>
    </rPh>
    <rPh sb="16" eb="18">
      <t>ホゼン</t>
    </rPh>
    <phoneticPr fontId="4"/>
  </si>
  <si>
    <t>44 その他（水質保全）</t>
    <rPh sb="5" eb="6">
      <t>タ</t>
    </rPh>
    <rPh sb="7" eb="9">
      <t>スイシツ</t>
    </rPh>
    <rPh sb="9" eb="11">
      <t>ホゼン</t>
    </rPh>
    <phoneticPr fontId="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</si>
  <si>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</si>
  <si>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4"/>
  </si>
  <si>
    <t>47 その他（景観形成・生活環境保全）</t>
    <rPh sb="5" eb="6">
      <t>タ</t>
    </rPh>
    <rPh sb="7" eb="9">
      <t>ケイカン</t>
    </rPh>
    <rPh sb="9" eb="11">
      <t>ケイセイ</t>
    </rPh>
    <rPh sb="12" eb="14">
      <t>セイカツ</t>
    </rPh>
    <rPh sb="14" eb="16">
      <t>カンキョウ</t>
    </rPh>
    <rPh sb="16" eb="18">
      <t>ホゼン</t>
    </rPh>
    <phoneticPr fontId="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</si>
  <si>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</si>
  <si>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4"/>
  </si>
  <si>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4"/>
  </si>
  <si>
    <t>51 啓発・普及活動</t>
    <phoneticPr fontId="1"/>
  </si>
  <si>
    <t>増進活動</t>
    <rPh sb="0" eb="2">
      <t>ゾウシン</t>
    </rPh>
    <rPh sb="2" eb="4">
      <t>カツドウ</t>
    </rPh>
    <phoneticPr fontId="4"/>
  </si>
  <si>
    <t>52 遊休農地の有効活用</t>
  </si>
  <si>
    <t>54 地域住民による直営施工</t>
  </si>
  <si>
    <t>55 防災・減災力の強化</t>
  </si>
  <si>
    <t>56 農村環境保全活動の幅広い展開</t>
  </si>
  <si>
    <t>58 農村文化の伝承を通じた農村コミュニティの強化</t>
  </si>
  <si>
    <t>59 都道府県、市町村が特に認める活動</t>
  </si>
  <si>
    <t>長寿命化</t>
    <rPh sb="0" eb="4">
      <t>チョウジュミョウカ</t>
    </rPh>
    <phoneticPr fontId="4"/>
  </si>
  <si>
    <t>61 水路の補修</t>
  </si>
  <si>
    <t>61　水路の補修</t>
    <rPh sb="3" eb="5">
      <t>スイロ</t>
    </rPh>
    <rPh sb="6" eb="8">
      <t>ホシュウ</t>
    </rPh>
    <phoneticPr fontId="1"/>
  </si>
  <si>
    <t>62 水路の更新等</t>
  </si>
  <si>
    <t>62　水路の更新等</t>
    <rPh sb="3" eb="5">
      <t>スイロ</t>
    </rPh>
    <rPh sb="6" eb="8">
      <t>コウシン</t>
    </rPh>
    <rPh sb="8" eb="9">
      <t>トウ</t>
    </rPh>
    <phoneticPr fontId="1"/>
  </si>
  <si>
    <t>63 農道の補修</t>
  </si>
  <si>
    <t>63　農道の補修</t>
    <rPh sb="3" eb="5">
      <t>ノウドウ</t>
    </rPh>
    <rPh sb="6" eb="8">
      <t>ホシュウ</t>
    </rPh>
    <phoneticPr fontId="1"/>
  </si>
  <si>
    <t>64 農道の更新等</t>
  </si>
  <si>
    <t>64　農道の更新等</t>
    <rPh sb="3" eb="5">
      <t>ノウドウ</t>
    </rPh>
    <rPh sb="6" eb="8">
      <t>コウシン</t>
    </rPh>
    <rPh sb="8" eb="9">
      <t>トウ</t>
    </rPh>
    <phoneticPr fontId="1"/>
  </si>
  <si>
    <t>65 ため池の補修</t>
  </si>
  <si>
    <t>65　ため池の補修</t>
    <rPh sb="5" eb="6">
      <t>イケ</t>
    </rPh>
    <rPh sb="7" eb="9">
      <t>ホシュウ</t>
    </rPh>
    <phoneticPr fontId="1"/>
  </si>
  <si>
    <t>66 ため池（附帯施設）の更新等</t>
  </si>
  <si>
    <t>66　ため池（附帯施設）の更新等</t>
    <rPh sb="5" eb="6">
      <t>イケ</t>
    </rPh>
    <rPh sb="7" eb="9">
      <t>フタイ</t>
    </rPh>
    <rPh sb="9" eb="11">
      <t>シセツ</t>
    </rPh>
    <rPh sb="13" eb="15">
      <t>コウシン</t>
    </rPh>
    <rPh sb="15" eb="16">
      <t>トウ</t>
    </rPh>
    <phoneticPr fontId="1"/>
  </si>
  <si>
    <t>この線より上に行を挿入してください。</t>
  </si>
  <si>
    <t>事務・組織運営等に関する研修、
機械の安全使用に関する研修</t>
    <rPh sb="0" eb="2">
      <t>ジム</t>
    </rPh>
    <rPh sb="3" eb="5">
      <t>ソシキ</t>
    </rPh>
    <rPh sb="5" eb="7">
      <t>ウンエイ</t>
    </rPh>
    <rPh sb="7" eb="8">
      <t>トウ</t>
    </rPh>
    <rPh sb="9" eb="10">
      <t>カン</t>
    </rPh>
    <rPh sb="12" eb="14">
      <t>ケンシュウ</t>
    </rPh>
    <rPh sb="16" eb="18">
      <t>キカイ</t>
    </rPh>
    <rPh sb="19" eb="21">
      <t>アンゼン</t>
    </rPh>
    <rPh sb="21" eb="23">
      <t>シヨウ</t>
    </rPh>
    <rPh sb="24" eb="25">
      <t>カン</t>
    </rPh>
    <rPh sb="27" eb="29">
      <t>ケンシュウ</t>
    </rPh>
    <phoneticPr fontId="4"/>
  </si>
  <si>
    <t>活動項目番号（左詰め）</t>
    <rPh sb="0" eb="2">
      <t>カツドウ</t>
    </rPh>
    <rPh sb="2" eb="4">
      <t>コウモク</t>
    </rPh>
    <rPh sb="4" eb="6">
      <t>バンゴウ</t>
    </rPh>
    <rPh sb="7" eb="8">
      <t>ヒダリ</t>
    </rPh>
    <rPh sb="8" eb="9">
      <t>ツ</t>
    </rPh>
    <phoneticPr fontId="4"/>
  </si>
  <si>
    <t>活動区分</t>
    <rPh sb="0" eb="2">
      <t>カツドウ</t>
    </rPh>
    <rPh sb="2" eb="4">
      <t>クブン</t>
    </rPh>
    <phoneticPr fontId="4"/>
  </si>
  <si>
    <t>鳥獣被害防止対策及び環境改善活動の強化</t>
    <rPh sb="0" eb="2">
      <t>チョウジュウ</t>
    </rPh>
    <rPh sb="2" eb="4">
      <t>ヒガイ</t>
    </rPh>
    <rPh sb="4" eb="6">
      <t>ボウシ</t>
    </rPh>
    <rPh sb="6" eb="8">
      <t>タイサク</t>
    </rPh>
    <rPh sb="8" eb="9">
      <t>オヨ</t>
    </rPh>
    <rPh sb="10" eb="12">
      <t>カンキョウ</t>
    </rPh>
    <rPh sb="12" eb="14">
      <t>カイゼン</t>
    </rPh>
    <phoneticPr fontId="4"/>
  </si>
  <si>
    <t>活動項目番号表</t>
    <rPh sb="0" eb="2">
      <t>カツドウ</t>
    </rPh>
    <rPh sb="2" eb="4">
      <t>コウモク</t>
    </rPh>
    <rPh sb="4" eb="6">
      <t>バンゴウ</t>
    </rPh>
    <rPh sb="6" eb="7">
      <t>ヒョウ</t>
    </rPh>
    <phoneticPr fontId="4"/>
  </si>
  <si>
    <t>活動区分</t>
    <rPh sb="2" eb="4">
      <t>クブン</t>
    </rPh>
    <phoneticPr fontId="3"/>
  </si>
  <si>
    <t>活動項目番号</t>
    <rPh sb="0" eb="2">
      <t>カツドウ</t>
    </rPh>
    <rPh sb="2" eb="4">
      <t>コウモク</t>
    </rPh>
    <rPh sb="4" eb="6">
      <t>バンゴウ</t>
    </rPh>
    <phoneticPr fontId="4"/>
  </si>
  <si>
    <t>活動項目番号</t>
    <rPh sb="0" eb="6">
      <t>カツドウコウモクバンゴウ</t>
    </rPh>
    <phoneticPr fontId="4"/>
  </si>
  <si>
    <t>活動項目</t>
    <rPh sb="0" eb="2">
      <t>カツドウ</t>
    </rPh>
    <rPh sb="2" eb="4">
      <t>コウモク</t>
    </rPh>
    <phoneticPr fontId="3"/>
  </si>
  <si>
    <t>広報活動・農的関係人口の拡大</t>
    <rPh sb="0" eb="2">
      <t>コウホウ</t>
    </rPh>
    <rPh sb="2" eb="4">
      <t>カツドウ</t>
    </rPh>
    <rPh sb="5" eb="11">
      <t>ノウテキカンケイジンコウ</t>
    </rPh>
    <rPh sb="12" eb="14">
      <t>カクダイ</t>
    </rPh>
    <phoneticPr fontId="4"/>
  </si>
  <si>
    <t>（様式第１－６号）</t>
    <phoneticPr fontId="3"/>
  </si>
  <si>
    <t>【活動組織から市町村に提出するもの】</t>
    <phoneticPr fontId="3"/>
  </si>
  <si>
    <t>農林水産省様式</t>
    <phoneticPr fontId="3"/>
  </si>
  <si>
    <t>活動に参加した最大人数</t>
    <phoneticPr fontId="4"/>
  </si>
  <si>
    <t>やすらぎ・福祉及び教育機能の活用</t>
    <phoneticPr fontId="4"/>
  </si>
  <si>
    <t>←活動記録に取組番号が入力された回数をカウントし、これをもとに実施状況報告書の「実施欄」の○、×を判定しています。</t>
    <rPh sb="49" eb="51">
      <t>ハンテイ</t>
    </rPh>
    <phoneticPr fontId="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</si>
  <si>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
  </si>
  <si>
    <t>活動項目</t>
    <rPh sb="0" eb="2">
      <t>カツドウ</t>
    </rPh>
    <rPh sb="2" eb="4">
      <t>コウモク</t>
    </rPh>
    <phoneticPr fontId="1"/>
  </si>
  <si>
    <t>取組</t>
    <rPh sb="0" eb="2">
      <t>トリクミ</t>
    </rPh>
    <phoneticPr fontId="4"/>
  </si>
  <si>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</si>
  <si>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</si>
  <si>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</si>
  <si>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</si>
  <si>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3 事務・組織運営等に関する研修、機械の安全使用に関する研修</t>
    <phoneticPr fontId="4"/>
  </si>
  <si>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</si>
  <si>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
  </si>
  <si>
    <t>53 鳥獣被害防止対策及び環境改善活動の強化</t>
    <rPh sb="3" eb="5">
      <t>チョウジュウ</t>
    </rPh>
    <rPh sb="5" eb="7">
      <t>ヒガイ</t>
    </rPh>
    <rPh sb="7" eb="9">
      <t>ボウシ</t>
    </rPh>
    <rPh sb="9" eb="11">
      <t>タイサク</t>
    </rPh>
    <rPh sb="11" eb="12">
      <t>オヨ</t>
    </rPh>
    <phoneticPr fontId="4"/>
  </si>
  <si>
    <t>57 やすらぎ・福祉及び教育機能の活用</t>
    <phoneticPr fontId="4"/>
  </si>
  <si>
    <t>年度　多面的機能支払交付金　活動記録</t>
  </si>
  <si>
    <r>
      <t>★「活動項目番号」欄には、実施要領別記1-2の国が定める活動指針における</t>
    </r>
    <r>
      <rPr>
        <sz val="10"/>
        <color theme="1"/>
        <rFont val="HG丸ｺﾞｼｯｸM-PRO"/>
        <family val="3"/>
        <charset val="128"/>
      </rPr>
      <t>活動項目</t>
    </r>
    <r>
      <rPr>
        <sz val="10"/>
        <rFont val="HG丸ｺﾞｼｯｸM-PRO"/>
        <family val="3"/>
        <charset val="128"/>
      </rPr>
      <t>の番号及び要領第1の２の(1)に基づき都道府県が定める要綱基本方針において追加された活動項目の番号を記入します。その他、事務処理は200番、会議等は300番を記入します。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
    <rPh sb="6" eb="8">
      <t>バンゴウ</t>
    </rPh>
    <rPh sb="9" eb="10">
      <t>ラン</t>
    </rPh>
    <rPh sb="13" eb="15">
      <t>ジッシ</t>
    </rPh>
    <rPh sb="15" eb="17">
      <t>ヨウリョウ</t>
    </rPh>
    <rPh sb="17" eb="19">
      <t>ベッキ</t>
    </rPh>
    <rPh sb="23" eb="24">
      <t>クニ</t>
    </rPh>
    <rPh sb="25" eb="26">
      <t>サダ</t>
    </rPh>
    <rPh sb="28" eb="30">
      <t>カツドウ</t>
    </rPh>
    <rPh sb="30" eb="32">
      <t>シシン</t>
    </rPh>
    <rPh sb="41" eb="43">
      <t>バンゴウ</t>
    </rPh>
    <rPh sb="43" eb="44">
      <t>オヨ</t>
    </rPh>
    <rPh sb="45" eb="47">
      <t>ヨウリョウ</t>
    </rPh>
    <rPh sb="47" eb="48">
      <t>ダイ</t>
    </rPh>
    <rPh sb="56" eb="57">
      <t>モト</t>
    </rPh>
    <rPh sb="59" eb="63">
      <t>トドウフケン</t>
    </rPh>
    <rPh sb="64" eb="65">
      <t>サダ</t>
    </rPh>
    <rPh sb="67" eb="69">
      <t>ヨウコウ</t>
    </rPh>
    <rPh sb="69" eb="71">
      <t>キホン</t>
    </rPh>
    <rPh sb="71" eb="73">
      <t>ホウシン</t>
    </rPh>
    <rPh sb="77" eb="79">
      <t>ツイカ</t>
    </rPh>
    <rPh sb="87" eb="89">
      <t>バンゴウ</t>
    </rPh>
    <rPh sb="90" eb="92">
      <t>キニュウ</t>
    </rPh>
    <rPh sb="98" eb="99">
      <t>タ</t>
    </rPh>
    <rPh sb="100" eb="102">
      <t>ジム</t>
    </rPh>
    <rPh sb="102" eb="104">
      <t>ショリ</t>
    </rPh>
    <rPh sb="108" eb="109">
      <t>バン</t>
    </rPh>
    <rPh sb="110" eb="112">
      <t>カイギ</t>
    </rPh>
    <rPh sb="112" eb="113">
      <t>トウ</t>
    </rPh>
    <rPh sb="117" eb="118">
      <t>バン</t>
    </rPh>
    <rPh sb="119" eb="121">
      <t>キニュウ</t>
    </rPh>
    <rPh sb="127" eb="129">
      <t>ドウイツ</t>
    </rPh>
    <rPh sb="129" eb="130">
      <t>ヒ</t>
    </rPh>
    <rPh sb="131" eb="133">
      <t>フクスウ</t>
    </rPh>
    <rPh sb="134" eb="136">
      <t>カツドウ</t>
    </rPh>
    <rPh sb="137" eb="138">
      <t>オコナ</t>
    </rPh>
    <rPh sb="140" eb="142">
      <t>バアイ</t>
    </rPh>
    <rPh sb="144" eb="146">
      <t>ガイトウ</t>
    </rPh>
    <rPh sb="148" eb="149">
      <t>スベ</t>
    </rPh>
    <rPh sb="151" eb="153">
      <t>カツドウ</t>
    </rPh>
    <rPh sb="153" eb="155">
      <t>コウモク</t>
    </rPh>
    <rPh sb="155" eb="157">
      <t>バンゴウ</t>
    </rPh>
    <rPh sb="158" eb="160">
      <t>ヒダリヅ</t>
    </rPh>
    <rPh sb="162" eb="163">
      <t>イチ</t>
    </rPh>
    <rPh sb="163" eb="164">
      <t>ギョウ</t>
    </rPh>
    <rPh sb="165" eb="167">
      <t>キニュウ</t>
    </rPh>
    <rPh sb="174" eb="176">
      <t>バンゴウ</t>
    </rPh>
    <rPh sb="176" eb="177">
      <t>ラン</t>
    </rPh>
    <rPh sb="178" eb="179">
      <t>タ</t>
    </rPh>
    <rPh sb="182" eb="184">
      <t>バアイ</t>
    </rPh>
    <rPh sb="186" eb="189">
      <t>フクスウギョウ</t>
    </rPh>
    <rPh sb="190" eb="191">
      <t>ワ</t>
    </rPh>
    <rPh sb="193" eb="195">
      <t>キニュウ</t>
    </rPh>
    <phoneticPr fontId="4"/>
  </si>
  <si>
    <t>活動実施日及び活動時間</t>
    <rPh sb="0" eb="2">
      <t>カツドウ</t>
    </rPh>
    <rPh sb="2" eb="4">
      <t>ジッシ</t>
    </rPh>
    <rPh sb="5" eb="6">
      <t>オヨ</t>
    </rPh>
    <rPh sb="7" eb="9">
      <t>カツドウ</t>
    </rPh>
    <rPh sb="9" eb="11">
      <t>ジカン</t>
    </rPh>
    <phoneticPr fontId="4"/>
  </si>
  <si>
    <t>様式欄外（参考）</t>
    <rPh sb="0" eb="2">
      <t>ヨウシキ</t>
    </rPh>
    <rPh sb="2" eb="4">
      <t>ランガイ</t>
    </rPh>
    <rPh sb="5" eb="7">
      <t>サンコウ</t>
    </rPh>
    <phoneticPr fontId="4"/>
  </si>
  <si>
    <t>活動時間</t>
    <rPh sb="0" eb="2">
      <t>カツドウ</t>
    </rPh>
    <rPh sb="2" eb="4">
      <t>ジカン</t>
    </rPh>
    <phoneticPr fontId="4"/>
  </si>
  <si>
    <t>直営施工した場合は○</t>
    <rPh sb="0" eb="4">
      <t>チョクエイセコウ</t>
    </rPh>
    <rPh sb="6" eb="8">
      <t>バアイ</t>
    </rPh>
    <phoneticPr fontId="4"/>
  </si>
  <si>
    <t>活動支援班による活動の場合は○</t>
    <rPh sb="0" eb="2">
      <t>カツドウ</t>
    </rPh>
    <rPh sb="2" eb="4">
      <t>シエン</t>
    </rPh>
    <rPh sb="4" eb="5">
      <t>ハン</t>
    </rPh>
    <rPh sb="8" eb="10">
      <t>カツドウ</t>
    </rPh>
    <rPh sb="11" eb="13">
      <t>バアイ</t>
    </rPh>
    <phoneticPr fontId="4"/>
  </si>
  <si>
    <t>プルダウン用</t>
    <rPh sb="5" eb="6">
      <t>ヨウ</t>
    </rPh>
    <phoneticPr fontId="4"/>
  </si>
  <si>
    <t>　２）「選択肢」シートのP列～T列の74行以降に行を挿入し、追加した取組番号、支払区分、活動項目、取組を入力する。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
  </si>
  <si>
    <t>　３）「選択肢」シートU列の74行以降にU73セル（活動記録に入力された回数のカウントを行う数式）をコピーする。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</si>
  <si>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５.外注費</t>
    <rPh sb="2" eb="5">
      <t>ガイチュウヒ</t>
    </rPh>
    <phoneticPr fontId="1"/>
  </si>
  <si>
    <t>６.その他支出</t>
    <rPh sb="4" eb="5">
      <t>タ</t>
    </rPh>
    <rPh sb="5" eb="7">
      <t>シシュツ</t>
    </rPh>
    <phoneticPr fontId="1"/>
  </si>
  <si>
    <t>７.返還</t>
    <rPh sb="2" eb="4">
      <t>ヘンカン</t>
    </rPh>
    <phoneticPr fontId="1"/>
  </si>
  <si>
    <t>N.月</t>
    <rPh sb="2" eb="3">
      <t>ツキ</t>
    </rPh>
    <phoneticPr fontId="4"/>
  </si>
  <si>
    <t>O.環境負荷低減の取組</t>
    <rPh sb="2" eb="8">
      <t>カンキョウフカテイゲン</t>
    </rPh>
    <rPh sb="9" eb="11">
      <t>トリクミ</t>
    </rPh>
    <phoneticPr fontId="4"/>
  </si>
  <si>
    <t>作物</t>
    <rPh sb="0" eb="2">
      <t>サクモツ</t>
    </rPh>
    <phoneticPr fontId="4"/>
  </si>
  <si>
    <t>P.時間</t>
    <rPh sb="2" eb="4">
      <t>ジカン</t>
    </rPh>
    <phoneticPr fontId="4"/>
  </si>
  <si>
    <t>長期中干し</t>
    <rPh sb="0" eb="4">
      <t>チョウキナカボシ</t>
    </rPh>
    <phoneticPr fontId="4"/>
  </si>
  <si>
    <t>水稲</t>
    <rPh sb="0" eb="2">
      <t>スイトウ</t>
    </rPh>
    <phoneticPr fontId="4"/>
  </si>
  <si>
    <t>冬期湛水</t>
    <rPh sb="0" eb="4">
      <t>トウキタンスイ</t>
    </rPh>
    <phoneticPr fontId="4"/>
  </si>
  <si>
    <t>夏期湛水</t>
    <rPh sb="0" eb="4">
      <t>カキタンスイ</t>
    </rPh>
    <phoneticPr fontId="4"/>
  </si>
  <si>
    <t>野菜</t>
    <rPh sb="0" eb="2">
      <t>ヤサイ</t>
    </rPh>
    <phoneticPr fontId="4"/>
  </si>
  <si>
    <t>イモ類</t>
    <rPh sb="2" eb="3">
      <t>ルイ</t>
    </rPh>
    <phoneticPr fontId="4"/>
  </si>
  <si>
    <t>麦類</t>
    <rPh sb="0" eb="2">
      <t>ムギルイ</t>
    </rPh>
    <phoneticPr fontId="4"/>
  </si>
  <si>
    <t>豆類</t>
    <rPh sb="0" eb="2">
      <t>マメルイ</t>
    </rPh>
    <phoneticPr fontId="4"/>
  </si>
  <si>
    <t>なたね類</t>
    <rPh sb="3" eb="4">
      <t>ルイ</t>
    </rPh>
    <phoneticPr fontId="4"/>
  </si>
  <si>
    <t>中干し延期</t>
    <rPh sb="0" eb="2">
      <t>ナカボ</t>
    </rPh>
    <rPh sb="3" eb="5">
      <t>エンキ</t>
    </rPh>
    <phoneticPr fontId="4"/>
  </si>
  <si>
    <t>江の設置_作溝実施</t>
    <rPh sb="0" eb="1">
      <t>エ</t>
    </rPh>
    <rPh sb="2" eb="4">
      <t>セッチ</t>
    </rPh>
    <rPh sb="5" eb="7">
      <t>サクミゾ</t>
    </rPh>
    <rPh sb="7" eb="9">
      <t>ジッシ</t>
    </rPh>
    <phoneticPr fontId="4"/>
  </si>
  <si>
    <t>江の設置_作溝未実施</t>
    <rPh sb="0" eb="1">
      <t>エ</t>
    </rPh>
    <rPh sb="2" eb="4">
      <t>セッチ</t>
    </rPh>
    <rPh sb="5" eb="6">
      <t>サク</t>
    </rPh>
    <rPh sb="6" eb="7">
      <t>ミゾ</t>
    </rPh>
    <rPh sb="7" eb="8">
      <t>ミ</t>
    </rPh>
    <rPh sb="8" eb="10">
      <t>ジッシ</t>
    </rPh>
    <phoneticPr fontId="4"/>
  </si>
  <si>
    <t>58-2</t>
    <phoneticPr fontId="4"/>
  </si>
  <si>
    <t>58-2 水管理を通じた環境負荷低減活動の強化</t>
    <rPh sb="5" eb="8">
      <t>ミズカンリ</t>
    </rPh>
    <rPh sb="9" eb="10">
      <t>ツウ</t>
    </rPh>
    <rPh sb="12" eb="18">
      <t>カンキョウフカテイゲン</t>
    </rPh>
    <rPh sb="18" eb="20">
      <t>カツドウ</t>
    </rPh>
    <rPh sb="21" eb="23">
      <t>キョウカ</t>
    </rPh>
    <phoneticPr fontId="4"/>
  </si>
  <si>
    <t>58-3</t>
  </si>
  <si>
    <t>58-3 広域活動組織における活動支援班の設置及び活動の実施</t>
    <rPh sb="5" eb="9">
      <t>コウイキカツドウ</t>
    </rPh>
    <rPh sb="9" eb="11">
      <t>ソシキ</t>
    </rPh>
    <rPh sb="15" eb="17">
      <t>カツドウ</t>
    </rPh>
    <rPh sb="17" eb="20">
      <t>シエンハン</t>
    </rPh>
    <rPh sb="21" eb="23">
      <t>セッチ</t>
    </rPh>
    <rPh sb="23" eb="24">
      <t>オヨ</t>
    </rPh>
    <rPh sb="25" eb="27">
      <t>カツドウ</t>
    </rPh>
    <rPh sb="28" eb="30">
      <t>ジッシ</t>
    </rPh>
    <phoneticPr fontId="4"/>
  </si>
  <si>
    <t>60 広報活動・農村関係人口の拡大</t>
    <rPh sb="8" eb="10">
      <t>ノウソン</t>
    </rPh>
    <rPh sb="10" eb="12">
      <t>カンケイ</t>
    </rPh>
    <rPh sb="12" eb="14">
      <t>ジンコウ</t>
    </rPh>
    <rPh sb="15" eb="17">
      <t>カクダイ</t>
    </rPh>
    <phoneticPr fontId="4"/>
  </si>
  <si>
    <t>取組番号早見表</t>
    <rPh sb="4" eb="5">
      <t>ハヤ</t>
    </rPh>
    <rPh sb="5" eb="6">
      <t>ミ</t>
    </rPh>
    <rPh sb="6" eb="7">
      <t>ヒョウ</t>
    </rPh>
    <phoneticPr fontId="4"/>
  </si>
  <si>
    <t>取組番号</t>
    <rPh sb="2" eb="4">
      <t>バンゴウ</t>
    </rPh>
    <phoneticPr fontId="4"/>
  </si>
  <si>
    <t>1．地域資源の基礎的な保全活動</t>
    <phoneticPr fontId="4"/>
  </si>
  <si>
    <t>活動項目</t>
  </si>
  <si>
    <t>事務・組織運営等に関する研修、機械の安全使用に関する研修</t>
    <rPh sb="0" eb="2">
      <t>ジム</t>
    </rPh>
    <rPh sb="3" eb="5">
      <t>ソシキ</t>
    </rPh>
    <rPh sb="5" eb="7">
      <t>ウンエイ</t>
    </rPh>
    <rPh sb="7" eb="8">
      <t>トウ</t>
    </rPh>
    <rPh sb="9" eb="10">
      <t>カン</t>
    </rPh>
    <rPh sb="12" eb="14">
      <t>ケンシュウ</t>
    </rPh>
    <rPh sb="15" eb="17">
      <t>キカイ</t>
    </rPh>
    <rPh sb="18" eb="20">
      <t>アンゼン</t>
    </rPh>
    <rPh sb="20" eb="22">
      <t>シヨウ</t>
    </rPh>
    <rPh sb="23" eb="24">
      <t>カン</t>
    </rPh>
    <rPh sb="26" eb="28">
      <t>ケンシュウ</t>
    </rPh>
    <phoneticPr fontId="4"/>
  </si>
  <si>
    <t>遊休農地発生防止のための保全管理</t>
    <phoneticPr fontId="4"/>
  </si>
  <si>
    <t>畦畔・法面・防風林の草刈り</t>
    <rPh sb="0" eb="2">
      <t>ケイハン</t>
    </rPh>
    <rPh sb="3" eb="5">
      <t>ノリメン</t>
    </rPh>
    <rPh sb="6" eb="9">
      <t>ボウフウリン</t>
    </rPh>
    <phoneticPr fontId="4"/>
  </si>
  <si>
    <t>鳥獣害防護柵等の保守管理</t>
    <rPh sb="0" eb="2">
      <t>チョウジュウ</t>
    </rPh>
    <rPh sb="2" eb="3">
      <t>ガイ</t>
    </rPh>
    <rPh sb="3" eb="6">
      <t>ボウゴサク</t>
    </rPh>
    <rPh sb="6" eb="7">
      <t>トウ</t>
    </rPh>
    <rPh sb="8" eb="10">
      <t>ホシュ</t>
    </rPh>
    <rPh sb="10" eb="12">
      <t>カンリ</t>
    </rPh>
    <phoneticPr fontId="4"/>
  </si>
  <si>
    <t>水路附帯施設の保守管理</t>
    <rPh sb="0" eb="2">
      <t>スイロ</t>
    </rPh>
    <rPh sb="2" eb="4">
      <t>フタイ</t>
    </rPh>
    <rPh sb="4" eb="6">
      <t>シセツ</t>
    </rPh>
    <rPh sb="7" eb="9">
      <t>ホシュ</t>
    </rPh>
    <phoneticPr fontId="4"/>
  </si>
  <si>
    <t>ため池附帯施設の保守管理</t>
    <rPh sb="2" eb="3">
      <t>イケ</t>
    </rPh>
    <rPh sb="3" eb="5">
      <t>フタイ</t>
    </rPh>
    <rPh sb="5" eb="7">
      <t>シセツ</t>
    </rPh>
    <rPh sb="8" eb="10">
      <t>ホシュ</t>
    </rPh>
    <phoneticPr fontId="4"/>
  </si>
  <si>
    <t>２．地域資源の適切な保全管理のための推進活動</t>
    <phoneticPr fontId="4"/>
  </si>
  <si>
    <t>地域資源の適切な保全管理のための推進活動</t>
    <phoneticPr fontId="4"/>
  </si>
  <si>
    <t>１．施設の軽微な補修</t>
    <phoneticPr fontId="4"/>
  </si>
  <si>
    <t>２．農村環境保全活動</t>
    <phoneticPr fontId="4"/>
  </si>
  <si>
    <t>取組</t>
  </si>
  <si>
    <t>取組番号</t>
    <rPh sb="0" eb="2">
      <t>トリクミ</t>
    </rPh>
    <rPh sb="2" eb="4">
      <t>バンゴウ</t>
    </rPh>
    <phoneticPr fontId="4"/>
  </si>
  <si>
    <t>景観形成・生活環境保全</t>
    <phoneticPr fontId="4"/>
  </si>
  <si>
    <t>景観形成計画、生活環境保全計画の策定</t>
    <rPh sb="4" eb="6">
      <t>ケイカク</t>
    </rPh>
    <phoneticPr fontId="4"/>
  </si>
  <si>
    <t>水田貯留機能増進・地下水かん養</t>
    <phoneticPr fontId="4"/>
  </si>
  <si>
    <t>水田貯留機能増進計画、地下水かん養活動計画の策定</t>
    <rPh sb="6" eb="8">
      <t>ゾウシン</t>
    </rPh>
    <rPh sb="8" eb="10">
      <t>ケイカク</t>
    </rPh>
    <rPh sb="11" eb="14">
      <t>チカスイ</t>
    </rPh>
    <rPh sb="16" eb="17">
      <t>ヨウ</t>
    </rPh>
    <rPh sb="17" eb="19">
      <t>カツドウ</t>
    </rPh>
    <rPh sb="19" eb="21">
      <t>ケイカク</t>
    </rPh>
    <phoneticPr fontId="4"/>
  </si>
  <si>
    <t>水田の地下水かん養機能向上活動、水源かん養林の保全</t>
    <rPh sb="16" eb="18">
      <t>スイゲン</t>
    </rPh>
    <rPh sb="20" eb="21">
      <t>ヨウ</t>
    </rPh>
    <rPh sb="21" eb="22">
      <t>ハヤシ</t>
    </rPh>
    <rPh sb="23" eb="25">
      <t>ホゼン</t>
    </rPh>
    <phoneticPr fontId="4"/>
  </si>
  <si>
    <t>３．多面的機能の増進を図る活動</t>
    <phoneticPr fontId="4"/>
  </si>
  <si>
    <t>多面的機能の増進を図る活動</t>
  </si>
  <si>
    <t>農村文化の伝承を通じた農村コミュニティの強化</t>
  </si>
  <si>
    <t>広域活動組織における活動支援班による活動の実施</t>
    <phoneticPr fontId="4"/>
  </si>
  <si>
    <t>水管理を通じた環境負荷低減活動の強化</t>
    <phoneticPr fontId="4"/>
  </si>
  <si>
    <t>広報活動・農的関係人口の拡大</t>
    <rPh sb="0" eb="2">
      <t>コウホウ</t>
    </rPh>
    <rPh sb="2" eb="4">
      <t>カツドウ</t>
    </rPh>
    <rPh sb="5" eb="6">
      <t>ノウ</t>
    </rPh>
    <rPh sb="6" eb="7">
      <t>テキ</t>
    </rPh>
    <rPh sb="7" eb="9">
      <t>カンケイ</t>
    </rPh>
    <rPh sb="9" eb="11">
      <t>ジンコウ</t>
    </rPh>
    <rPh sb="12" eb="14">
      <t>カクダイ</t>
    </rPh>
    <phoneticPr fontId="4"/>
  </si>
  <si>
    <t>施設区分</t>
    <rPh sb="0" eb="2">
      <t>シセツ</t>
    </rPh>
    <rPh sb="2" eb="4">
      <t>クブン</t>
    </rPh>
    <phoneticPr fontId="4"/>
  </si>
  <si>
    <t>F.施設（長寿命化）</t>
    <rPh sb="2" eb="4">
      <t>シセツ</t>
    </rPh>
    <rPh sb="5" eb="9">
      <t>チョウジュミョウカ</t>
    </rPh>
    <phoneticPr fontId="1"/>
  </si>
  <si>
    <t>　１）「選択肢」シートのV列の「50　地域資源の活用・資源循環活動（資源循環）」の下に取組名を入力する。</t>
    <rPh sb="13" eb="14">
      <t>レツ</t>
    </rPh>
    <rPh sb="19" eb="21">
      <t>チイキ</t>
    </rPh>
    <rPh sb="21" eb="23">
      <t>シゲン</t>
    </rPh>
    <rPh sb="41" eb="42">
      <t>シタ</t>
    </rPh>
    <rPh sb="43" eb="45">
      <t>トリクミ</t>
    </rPh>
    <rPh sb="45" eb="46">
      <t>メイ</t>
    </rPh>
    <rPh sb="47" eb="49">
      <t>ニュウリョク</t>
    </rPh>
    <phoneticPr fontId="1"/>
  </si>
  <si>
    <t>②-1　活動計画書３（２）２）で都道府県、市町村が認める具体的な活動の内容を入力できるようにする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ニュウリョク</t>
    </rPh>
    <phoneticPr fontId="1"/>
  </si>
  <si>
    <t>　１）「活動計画書」シートの147行目の「59　都道府県、市町村が特に認める活動」の下に行を挿入し、取組名を入力する。</t>
    <rPh sb="4" eb="9">
      <t>カツドウケイカクショ</t>
    </rPh>
    <rPh sb="17" eb="19">
      <t>ギョウメ</t>
    </rPh>
    <rPh sb="24" eb="28">
      <t>トドウフケン</t>
    </rPh>
    <rPh sb="42" eb="43">
      <t>シタ</t>
    </rPh>
    <rPh sb="44" eb="45">
      <t>ギョウ</t>
    </rPh>
    <rPh sb="46" eb="48">
      <t>ソウニュウ</t>
    </rPh>
    <rPh sb="50" eb="52">
      <t>トリクミ</t>
    </rPh>
    <rPh sb="52" eb="53">
      <t>メイ</t>
    </rPh>
    <rPh sb="54" eb="56">
      <t>ニュウリョク</t>
    </rPh>
    <phoneticPr fontId="1"/>
  </si>
  <si>
    <t>　　　　２）報告書においても同様に活動項目「59　都道府県、市町村が特に認める活動」の下に行を挿入して取組名を入力し、
　　　　　　　「計画」「実施」欄については、「59　都道府県、市町村が特に認める活動」の「計画」「実施」欄にある数式をコピーする。</t>
    <rPh sb="6" eb="9">
      <t>ホウコクショ</t>
    </rPh>
    <rPh sb="14" eb="16">
      <t>ドウヨウ</t>
    </rPh>
    <rPh sb="45" eb="46">
      <t>ギョウ</t>
    </rPh>
    <rPh sb="46" eb="47">
      <t>ジュンコウ</t>
    </rPh>
    <rPh sb="47" eb="49">
      <t>ソウニュウ</t>
    </rPh>
    <rPh sb="51" eb="53">
      <t>トリクミ</t>
    </rPh>
    <rPh sb="53" eb="54">
      <t>メイ</t>
    </rPh>
    <rPh sb="55" eb="57">
      <t>ニュウリョク</t>
    </rPh>
    <rPh sb="105" eb="107">
      <t>ケイカク</t>
    </rPh>
    <rPh sb="109" eb="111">
      <t>ジッシ</t>
    </rPh>
    <rPh sb="112" eb="113">
      <t>ラン</t>
    </rPh>
    <rPh sb="116" eb="118">
      <t>スウシキ</t>
    </rPh>
    <phoneticPr fontId="1"/>
  </si>
  <si>
    <t>②-2　活動計画書４（１）の加算措置の適用条件の確認ができるようにする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</si>
  <si>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　　　「加算措置（みどり加算以外）」シートの「多面的機能の更なる増進に向けた活動への支援」の適用条件の確認欄についても同様に</t>
    <rPh sb="4" eb="6">
      <t>カサン</t>
    </rPh>
    <rPh sb="6" eb="8">
      <t>ソチ</t>
    </rPh>
    <rPh sb="12" eb="16">
      <t>カサンイガイ</t>
    </rPh>
    <rPh sb="38" eb="40">
      <t>カツドウ</t>
    </rPh>
    <rPh sb="53" eb="54">
      <t>ラン</t>
    </rPh>
    <rPh sb="59" eb="61">
      <t>ドウヨウ</t>
    </rPh>
    <phoneticPr fontId="1"/>
  </si>
  <si>
    <t>　　　「59　都道府県、市町村が特に認める活動」の下に行を挿入し、取組名を入力する。</t>
    <rPh sb="33" eb="36">
      <t>トリクミメイ</t>
    </rPh>
    <rPh sb="37" eb="39">
      <t>ニュウリョク</t>
    </rPh>
    <phoneticPr fontId="1"/>
  </si>
  <si>
    <t>　　　「本事業計画の活動」の欄については、「59　都道府県、市町村が特に認める活動」の欄にある数式をコピーする。</t>
    <rPh sb="4" eb="9">
      <t>ホンジギョウケイカク</t>
    </rPh>
    <rPh sb="10" eb="12">
      <t>カツドウ</t>
    </rPh>
    <rPh sb="14" eb="15">
      <t>ラン</t>
    </rPh>
    <rPh sb="43" eb="44">
      <t>ラン</t>
    </rPh>
    <rPh sb="47" eb="49">
      <t>スウシキ</t>
    </rPh>
    <phoneticPr fontId="1"/>
  </si>
  <si>
    <t>　１）対象施設を追加する場合は、「選択肢」シートのF6セルに追加する対象施設名を入力する。</t>
    <rPh sb="3" eb="7">
      <t>タイショウシセツ</t>
    </rPh>
    <rPh sb="8" eb="10">
      <t>ツイカ</t>
    </rPh>
    <rPh sb="12" eb="14">
      <t>バアイ</t>
    </rPh>
    <rPh sb="30" eb="32">
      <t>ツイカ</t>
    </rPh>
    <rPh sb="34" eb="36">
      <t>タイショウ</t>
    </rPh>
    <rPh sb="36" eb="38">
      <t>シセツ</t>
    </rPh>
    <rPh sb="38" eb="39">
      <t>ナ</t>
    </rPh>
    <rPh sb="40" eb="42">
      <t>ニュウリョク</t>
    </rPh>
    <phoneticPr fontId="1"/>
  </si>
  <si>
    <t>　　　次に、水路を対象とした取組であればH3セルより右のセルに、農道を対象とした取組であればH4セルより右のセルに、といった要領で番号と取組名</t>
    <rPh sb="3" eb="4">
      <t>ツギ</t>
    </rPh>
    <rPh sb="26" eb="27">
      <t>ミギ</t>
    </rPh>
    <rPh sb="32" eb="34">
      <t>ノウドウ</t>
    </rPh>
    <rPh sb="35" eb="37">
      <t>タイショウ</t>
    </rPh>
    <rPh sb="40" eb="42">
      <t>トリクミ</t>
    </rPh>
    <rPh sb="52" eb="53">
      <t>ミギ</t>
    </rPh>
    <rPh sb="62" eb="64">
      <t>ヨウリョウ</t>
    </rPh>
    <rPh sb="65" eb="67">
      <t>バンゴウ</t>
    </rPh>
    <rPh sb="68" eb="70">
      <t>トリクミ</t>
    </rPh>
    <rPh sb="70" eb="71">
      <t>メイ</t>
    </rPh>
    <phoneticPr fontId="1"/>
  </si>
  <si>
    <t>　　　を入力する。このとき、「●共通」で入力した取組名と同じになるように注意してください。</t>
    <phoneticPr fontId="1"/>
  </si>
  <si>
    <t>　２）新たに対象施設を追加した場合は、その施設名を名称とし、参照範囲を「G6:J6」とした名前を定義する。</t>
    <rPh sb="3" eb="4">
      <t>アラ</t>
    </rPh>
    <rPh sb="6" eb="10">
      <t>タイショウシセツ</t>
    </rPh>
    <rPh sb="11" eb="13">
      <t>ツイカ</t>
    </rPh>
    <rPh sb="15" eb="17">
      <t>バアイ</t>
    </rPh>
    <rPh sb="21" eb="24">
      <t>シセツメイ</t>
    </rPh>
    <rPh sb="25" eb="27">
      <t>メイショウ</t>
    </rPh>
    <rPh sb="30" eb="34">
      <t>サンショウハンイ</t>
    </rPh>
    <rPh sb="45" eb="47">
      <t>ナマエ</t>
    </rPh>
    <rPh sb="48" eb="50">
      <t>テイギ</t>
    </rPh>
    <phoneticPr fontId="1"/>
  </si>
  <si>
    <t>36 景観形成計画、生活環境保全計画の策定</t>
    <phoneticPr fontId="4"/>
  </si>
  <si>
    <t>○○活動組織</t>
    <rPh sb="2" eb="6">
      <t>カツドウソシキ</t>
    </rPh>
    <phoneticPr fontId="3"/>
  </si>
  <si>
    <t>活動に参加した延べ人数</t>
    <rPh sb="6" eb="7">
      <t>ノ</t>
    </rPh>
    <rPh sb="8" eb="9">
      <t>ニン</t>
    </rPh>
    <phoneticPr fontId="4"/>
  </si>
  <si>
    <t>様式欄外（参考）</t>
    <rPh sb="0" eb="2">
      <t>ヨウシキ</t>
    </rPh>
    <rPh sb="2" eb="4">
      <t>ランガイ</t>
    </rPh>
    <rPh sb="5" eb="7">
      <t>サンコウ</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</si>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</sst>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m/d;@"/>
    <numFmt numFmtId="177" formatCode="#0.0&quot;時間&quot;"/>
    <numFmt numFmtId="178" formatCode="#,##0&quot;人&quot;"/>
    <numFmt numFmtId="179" formatCode="#&quot;人&quot;;;"/>
    <numFmt numFmtId="180" formatCode="0_);[Red]\(0\)"/>
    <numFmt numFmtId="181" formatCode="@&quot;人&quot;"/>
    <numFmt numFmtId="182" formatCode="m&quot;月&quot;d&quot;日&quot;;@"/>
    <numFmt numFmtId="183" formatCode="h&quot;時&quot;mm&quot;分&quot;;@"/>
    <numFmt numFmtId="184" formatCode="General&quot;時間&quot;"/>
    <numFmt numFmtId="185" formatCode="#&quot;人&quot;"/>
  </numFmts>
  <fonts count="37" x14ac:knownFonts="1">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2"/>
      <charset val="128"/>
      <scheme val="minor"/>
    </font>
    <font>
      <sz val="6"/>
      <name val="ＭＳ Ｐゴシック"/>
      <family val="3"/>
      <charset val="128"/>
    </font>
    <font>
      <sz val="11"/>
      <name val="メイリオ"/>
      <family val="3"/>
      <charset val="128"/>
    </font>
    <font>
      <b/>
      <sz val="14"/>
      <name val="メイリオ"/>
      <family val="3"/>
      <charset val="128"/>
    </font>
    <font>
      <sz val="10"/>
      <name val="HG丸ｺﾞｼｯｸM-PRO"/>
      <family val="3"/>
      <charset val="128"/>
    </font>
    <font>
      <b/>
      <sz val="10"/>
      <name val="HG丸ｺﾞｼｯｸM-PRO"/>
      <family val="3"/>
      <charset val="128"/>
    </font>
    <font>
      <sz val="10"/>
      <name val="メイリオ"/>
      <family val="3"/>
      <charset val="128"/>
    </font>
    <font>
      <sz val="9"/>
      <name val="メイリオ"/>
      <family val="3"/>
      <charset val="128"/>
    </font>
    <font>
      <b/>
      <sz val="11"/>
      <color theme="0"/>
      <name val="メイリオ"/>
      <family val="3"/>
      <charset val="128"/>
    </font>
    <font>
      <sz val="11"/>
      <color theme="1"/>
      <name val="ＭＳ Ｐゴシック"/>
      <family val="3"/>
      <charset val="128"/>
      <scheme val="minor"/>
    </font>
    <font>
      <b/>
      <sz val="24"/>
      <color theme="1"/>
      <name val="ＭＳ Ｐゴシック"/>
      <family val="3"/>
      <charset val="128"/>
      <scheme val="minor"/>
    </font>
    <font>
      <sz val="10"/>
      <color theme="1"/>
      <name val="ＭＳ Ｐゴシック"/>
      <family val="3"/>
      <charset val="128"/>
    </font>
    <font>
      <sz val="16"/>
      <color theme="1"/>
      <name val="ＭＳ Ｐゴシック"/>
      <family val="3"/>
      <charset val="128"/>
    </font>
    <font>
      <sz val="14"/>
      <color theme="1"/>
      <name val="ＭＳ Ｐゴシック"/>
      <family val="3"/>
      <charset val="128"/>
    </font>
    <font>
      <sz val="16"/>
      <color theme="1"/>
      <name val="ＭＳ Ｐゴシック"/>
      <family val="3"/>
      <charset val="128"/>
      <scheme val="minor"/>
    </font>
    <font>
      <sz val="11"/>
      <color theme="1"/>
      <name val="ＭＳ Ｐゴシック"/>
      <family val="3"/>
      <charset val="128"/>
    </font>
    <font>
      <sz val="14"/>
      <color theme="1"/>
      <name val="ＭＳ Ｐゴシック"/>
      <family val="3"/>
      <charset val="128"/>
      <scheme val="minor"/>
    </font>
    <font>
      <sz val="12"/>
      <name val="Meiryo UI"/>
      <family val="3"/>
      <charset val="128"/>
    </font>
    <font>
      <sz val="12"/>
      <color theme="1"/>
      <name val="Meiryo UI"/>
      <family val="3"/>
      <charset val="128"/>
    </font>
    <font>
      <sz val="11"/>
      <name val="Meiryo UI"/>
      <family val="3"/>
      <charset val="128"/>
    </font>
    <font>
      <b/>
      <sz val="14"/>
      <name val="Meiryo UI"/>
      <family val="3"/>
      <charset val="128"/>
    </font>
    <font>
      <b/>
      <sz val="12"/>
      <name val="Meiryo UI"/>
      <family val="3"/>
      <charset val="128"/>
    </font>
    <font>
      <sz val="10"/>
      <name val="Meiryo UI"/>
      <family val="3"/>
      <charset val="128"/>
    </font>
    <font>
      <sz val="12"/>
      <color rgb="FF0070C0"/>
      <name val="Meiryo UI"/>
      <family val="3"/>
      <charset val="128"/>
    </font>
    <font>
      <b/>
      <sz val="12"/>
      <color theme="0"/>
      <name val="Meiryo UI"/>
      <family val="3"/>
      <charset val="128"/>
    </font>
    <font>
      <sz val="11"/>
      <color theme="1"/>
      <name val="メイリオ"/>
      <family val="3"/>
      <charset val="128"/>
    </font>
    <font>
      <sz val="12"/>
      <color theme="1"/>
      <name val="メイリオ"/>
      <family val="3"/>
      <charset val="128"/>
    </font>
    <font>
      <sz val="10"/>
      <color theme="1"/>
      <name val="HG丸ｺﾞｼｯｸM-PRO"/>
      <family val="3"/>
      <charset val="128"/>
    </font>
    <font>
      <sz val="8"/>
      <color theme="1"/>
      <name val="メイリオ"/>
      <family val="3"/>
      <charset val="128"/>
    </font>
    <font>
      <sz val="10"/>
      <color theme="1"/>
      <name val="メイリオ"/>
      <family val="3"/>
      <charset val="128"/>
    </font>
    <font>
      <sz val="9"/>
      <color theme="1"/>
      <name val="メイリオ"/>
      <family val="3"/>
      <charset val="128"/>
    </font>
    <font>
      <sz val="6"/>
      <color theme="1"/>
      <name val="メイリオ"/>
      <family val="3"/>
      <charset val="128"/>
    </font>
    <font>
      <b/>
      <sz val="14"/>
      <color theme="1"/>
      <name val="メイリオ"/>
      <family val="3"/>
      <charset val="128"/>
    </font>
    <font>
      <sz val="14"/>
      <color theme="1"/>
      <name val="メイリオ"/>
      <family val="3"/>
      <charset val="128"/>
    </font>
  </fonts>
  <fills count="13">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6" tint="0.79998168889431442"/>
        <bgColor indexed="64"/>
      </patternFill>
    </fill>
    <fill>
      <patternFill patternType="solid">
        <fgColor theme="4" tint="0.79998168889431442"/>
        <bgColor indexed="64"/>
      </patternFill>
    </fill>
  </fills>
  <borders count="58">
    <border>
      <left/>
      <right/>
      <top/>
      <bottom/>
      <diagonal/>
    </border>
    <border>
      <left/>
      <right/>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style="thin">
        <color theme="1"/>
      </left>
      <right style="thin">
        <color theme="1"/>
      </right>
      <top/>
      <bottom style="thin">
        <color theme="1"/>
      </bottom>
      <diagonal/>
    </border>
    <border>
      <left style="thin">
        <color theme="1"/>
      </left>
      <right style="thin">
        <color theme="1"/>
      </right>
      <top style="thin">
        <color theme="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right/>
      <top style="thin">
        <color indexed="64"/>
      </top>
      <bottom/>
      <diagonal/>
    </border>
    <border>
      <left/>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style="thin">
        <color theme="1"/>
      </left>
      <right style="thin">
        <color indexed="64"/>
      </right>
      <top style="thin">
        <color theme="1"/>
      </top>
      <bottom/>
      <diagonal/>
    </border>
    <border>
      <left/>
      <right style="thin">
        <color theme="1"/>
      </right>
      <top style="thin">
        <color theme="1"/>
      </top>
      <bottom style="thin">
        <color theme="1"/>
      </bottom>
      <diagonal/>
    </border>
    <border>
      <left style="thin">
        <color theme="1"/>
      </left>
      <right style="thin">
        <color indexed="64"/>
      </right>
      <top/>
      <bottom/>
      <diagonal/>
    </border>
    <border>
      <left style="thin">
        <color theme="1"/>
      </left>
      <right style="thin">
        <color indexed="64"/>
      </right>
      <top/>
      <bottom style="thin">
        <color theme="1"/>
      </bottom>
      <diagonal/>
    </border>
    <border>
      <left style="thin">
        <color theme="1"/>
      </left>
      <right style="thin">
        <color theme="1"/>
      </right>
      <top style="thin">
        <color theme="1"/>
      </top>
      <bottom style="thin">
        <color indexed="64"/>
      </bottom>
      <diagonal/>
    </border>
    <border>
      <left/>
      <right style="thin">
        <color theme="1"/>
      </right>
      <top/>
      <bottom style="thin">
        <color theme="1"/>
      </bottom>
      <diagonal/>
    </border>
    <border>
      <left style="thin">
        <color theme="1"/>
      </left>
      <right style="thin">
        <color theme="1"/>
      </right>
      <top/>
      <bottom/>
      <diagonal/>
    </border>
    <border>
      <left/>
      <right style="thin">
        <color indexed="64"/>
      </right>
      <top style="hair">
        <color indexed="64"/>
      </top>
      <bottom/>
      <diagonal/>
    </border>
    <border diagonalUp="1">
      <left/>
      <right style="thin">
        <color theme="1"/>
      </right>
      <top style="hair">
        <color indexed="64"/>
      </top>
      <bottom style="hair">
        <color indexed="64"/>
      </bottom>
      <diagonal style="thin">
        <color indexed="64"/>
      </diagonal>
    </border>
    <border>
      <left/>
      <right style="thin">
        <color theme="1"/>
      </right>
      <top style="hair">
        <color theme="1"/>
      </top>
      <bottom style="hair">
        <color theme="1"/>
      </bottom>
      <diagonal/>
    </border>
    <border>
      <left/>
      <right style="thin">
        <color theme="1"/>
      </right>
      <top style="hair">
        <color theme="1"/>
      </top>
      <bottom style="thin">
        <color theme="1"/>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right style="thin">
        <color theme="1"/>
      </right>
      <top style="hair">
        <color theme="1"/>
      </top>
      <bottom/>
      <diagonal/>
    </border>
    <border>
      <left style="thin">
        <color theme="1"/>
      </left>
      <right style="thin">
        <color theme="1"/>
      </right>
      <top style="hair">
        <color theme="1"/>
      </top>
      <bottom/>
      <diagonal/>
    </border>
  </borders>
  <cellStyleXfs count="3">
    <xf numFmtId="0" fontId="0" fillId="0" borderId="0">
      <alignment vertical="center"/>
    </xf>
    <xf numFmtId="0" fontId="1" fillId="0" borderId="0">
      <alignment vertical="center"/>
    </xf>
    <xf numFmtId="0" fontId="12" fillId="0" borderId="0">
      <alignment vertical="center"/>
    </xf>
  </cellStyleXfs>
  <cellXfs count="363">
    <xf numFmtId="0" fontId="0" fillId="0" borderId="0" xfId="0">
      <alignment vertical="center"/>
    </xf>
    <xf numFmtId="0" fontId="12" fillId="0" borderId="0" xfId="2">
      <alignment vertical="center"/>
    </xf>
    <xf numFmtId="0" fontId="12" fillId="0" borderId="0" xfId="2" applyAlignment="1">
      <alignment vertical="center" wrapText="1"/>
    </xf>
    <xf numFmtId="0" fontId="14" fillId="0" borderId="0" xfId="2" applyFont="1">
      <alignment vertical="center"/>
    </xf>
    <xf numFmtId="0" fontId="15" fillId="0" borderId="10" xfId="2" applyFont="1" applyBorder="1" applyAlignment="1">
      <alignment vertical="center" wrapText="1"/>
    </xf>
    <xf numFmtId="0" fontId="16" fillId="6" borderId="10" xfId="2" applyFont="1" applyFill="1" applyBorder="1" applyAlignment="1">
      <alignment horizontal="center" vertical="center" wrapText="1"/>
    </xf>
    <xf numFmtId="0" fontId="16" fillId="0" borderId="0" xfId="2" applyFont="1" applyAlignment="1">
      <alignment horizontal="left" vertical="center"/>
    </xf>
    <xf numFmtId="0" fontId="15" fillId="6" borderId="10" xfId="2" applyFont="1" applyFill="1" applyBorder="1" applyAlignment="1">
      <alignment horizontal="center" vertical="center"/>
    </xf>
    <xf numFmtId="0" fontId="15" fillId="0" borderId="0" xfId="2" applyFont="1" applyAlignment="1">
      <alignment horizontal="left" vertical="center"/>
    </xf>
    <xf numFmtId="0" fontId="17" fillId="0" borderId="0" xfId="2" applyFont="1">
      <alignment vertical="center"/>
    </xf>
    <xf numFmtId="0" fontId="15" fillId="0" borderId="0" xfId="2" applyFont="1">
      <alignment vertical="center"/>
    </xf>
    <xf numFmtId="0" fontId="15" fillId="0" borderId="0" xfId="2" applyFont="1" applyAlignment="1">
      <alignment vertical="center" wrapText="1"/>
    </xf>
    <xf numFmtId="0" fontId="15" fillId="0" borderId="0" xfId="2" applyFont="1" applyAlignment="1">
      <alignment horizontal="center" vertical="center"/>
    </xf>
    <xf numFmtId="0" fontId="17" fillId="0" borderId="10" xfId="2" applyFont="1" applyBorder="1" applyAlignment="1">
      <alignment horizontal="center" vertical="center" wrapText="1"/>
    </xf>
    <xf numFmtId="0" fontId="16" fillId="6" borderId="11" xfId="2" applyFont="1" applyFill="1" applyBorder="1" applyAlignment="1">
      <alignment horizontal="center" vertical="center" wrapText="1"/>
    </xf>
    <xf numFmtId="0" fontId="17" fillId="0" borderId="15" xfId="2" applyFont="1" applyBorder="1" applyAlignment="1">
      <alignment vertical="center" wrapText="1"/>
    </xf>
    <xf numFmtId="0" fontId="17" fillId="0" borderId="19" xfId="2" applyFont="1" applyBorder="1" applyAlignment="1">
      <alignment vertical="center" wrapText="1"/>
    </xf>
    <xf numFmtId="0" fontId="15" fillId="0" borderId="10" xfId="2" applyFont="1" applyBorder="1" applyAlignment="1">
      <alignment vertical="top" wrapText="1"/>
    </xf>
    <xf numFmtId="0" fontId="15" fillId="0" borderId="10" xfId="2" applyFont="1" applyBorder="1" applyAlignment="1">
      <alignment vertical="top"/>
    </xf>
    <xf numFmtId="0" fontId="15" fillId="6" borderId="11" xfId="2" applyFont="1" applyFill="1" applyBorder="1" applyAlignment="1">
      <alignment horizontal="center" vertical="center"/>
    </xf>
    <xf numFmtId="0" fontId="17" fillId="0" borderId="10" xfId="2" applyFont="1" applyBorder="1" applyAlignment="1">
      <alignment vertical="center" wrapText="1"/>
    </xf>
    <xf numFmtId="0" fontId="17" fillId="0" borderId="22" xfId="2" applyFont="1" applyBorder="1" applyAlignment="1">
      <alignment vertical="center" wrapText="1"/>
    </xf>
    <xf numFmtId="0" fontId="17" fillId="0" borderId="24" xfId="2" applyFont="1" applyBorder="1" applyAlignment="1">
      <alignment vertical="center" wrapText="1"/>
    </xf>
    <xf numFmtId="0" fontId="17" fillId="0" borderId="26" xfId="2" applyFont="1" applyBorder="1" applyAlignment="1">
      <alignment vertical="center" wrapText="1"/>
    </xf>
    <xf numFmtId="0" fontId="15" fillId="0" borderId="10" xfId="2" applyFont="1" applyBorder="1" applyAlignment="1">
      <alignment horizontal="left" vertical="top"/>
    </xf>
    <xf numFmtId="0" fontId="17" fillId="0" borderId="16" xfId="2" applyFont="1" applyBorder="1" applyAlignment="1">
      <alignment vertical="center" wrapText="1"/>
    </xf>
    <xf numFmtId="0" fontId="18" fillId="0" borderId="0" xfId="2" applyFont="1">
      <alignment vertical="center"/>
    </xf>
    <xf numFmtId="0" fontId="18" fillId="0" borderId="0" xfId="2" applyFont="1" applyAlignment="1">
      <alignment vertical="center" wrapText="1"/>
    </xf>
    <xf numFmtId="0" fontId="18" fillId="0" borderId="0" xfId="2" applyFont="1" applyAlignment="1">
      <alignment horizontal="center" vertical="center"/>
    </xf>
    <xf numFmtId="0" fontId="15" fillId="0" borderId="0" xfId="2" applyFont="1" applyAlignment="1">
      <alignment horizontal="left" vertical="center" indent="1"/>
    </xf>
    <xf numFmtId="0" fontId="15" fillId="0" borderId="10" xfId="2" applyFont="1" applyBorder="1" applyAlignment="1">
      <alignment vertical="center" wrapText="1" shrinkToFit="1"/>
    </xf>
    <xf numFmtId="0" fontId="15" fillId="6" borderId="10" xfId="2" applyFont="1" applyFill="1" applyBorder="1" applyAlignment="1">
      <alignment horizontal="center" vertical="center" wrapText="1"/>
    </xf>
    <xf numFmtId="0" fontId="19" fillId="0" borderId="10" xfId="2" applyFont="1" applyBorder="1" applyAlignment="1">
      <alignment vertical="center" wrapText="1"/>
    </xf>
    <xf numFmtId="0" fontId="17" fillId="0" borderId="10" xfId="2" applyFont="1" applyBorder="1">
      <alignment vertical="center"/>
    </xf>
    <xf numFmtId="0" fontId="14" fillId="0" borderId="0" xfId="2" applyFont="1" applyAlignment="1">
      <alignment vertical="center" wrapText="1"/>
    </xf>
    <xf numFmtId="0" fontId="14" fillId="0" borderId="0" xfId="2" applyFont="1" applyAlignment="1">
      <alignment horizontal="center" vertical="center"/>
    </xf>
    <xf numFmtId="0" fontId="15" fillId="0" borderId="10" xfId="2" applyFont="1" applyBorder="1" applyAlignment="1">
      <alignment horizontal="left" vertical="center" wrapText="1"/>
    </xf>
    <xf numFmtId="0" fontId="15" fillId="0" borderId="12" xfId="2" applyFont="1" applyBorder="1" applyAlignment="1">
      <alignment horizontal="left" vertical="center" wrapText="1"/>
    </xf>
    <xf numFmtId="0" fontId="14" fillId="0" borderId="0" xfId="2" applyFont="1" applyAlignment="1">
      <alignment horizontal="left" vertical="center" wrapText="1"/>
    </xf>
    <xf numFmtId="0" fontId="17" fillId="0" borderId="22" xfId="2" applyFont="1" applyBorder="1">
      <alignment vertical="center"/>
    </xf>
    <xf numFmtId="0" fontId="17" fillId="0" borderId="24" xfId="2" applyFont="1" applyBorder="1">
      <alignment vertical="center"/>
    </xf>
    <xf numFmtId="0" fontId="17" fillId="0" borderId="13" xfId="2" applyFont="1" applyBorder="1">
      <alignment vertical="center"/>
    </xf>
    <xf numFmtId="0" fontId="17" fillId="0" borderId="17" xfId="2" applyFont="1" applyBorder="1">
      <alignment vertical="center"/>
    </xf>
    <xf numFmtId="0" fontId="17" fillId="0" borderId="26" xfId="2" applyFont="1" applyBorder="1">
      <alignment vertical="center"/>
    </xf>
    <xf numFmtId="0" fontId="17" fillId="0" borderId="15" xfId="2" applyFont="1" applyBorder="1">
      <alignment vertical="center"/>
    </xf>
    <xf numFmtId="0" fontId="14" fillId="0" borderId="0" xfId="2" applyFont="1" applyAlignment="1">
      <alignment horizontal="left" vertical="center" indent="1"/>
    </xf>
    <xf numFmtId="0" fontId="17" fillId="0" borderId="19" xfId="2" applyFont="1" applyBorder="1">
      <alignment vertical="center"/>
    </xf>
    <xf numFmtId="0" fontId="20" fillId="9" borderId="10" xfId="1" applyFont="1" applyFill="1" applyBorder="1" applyAlignment="1">
      <alignment vertical="center" wrapText="1"/>
    </xf>
    <xf numFmtId="0" fontId="20" fillId="9" borderId="11" xfId="1" applyFont="1" applyFill="1" applyBorder="1" applyAlignment="1">
      <alignment vertical="center" wrapText="1"/>
    </xf>
    <xf numFmtId="0" fontId="20" fillId="9" borderId="10" xfId="1" applyFont="1" applyFill="1" applyBorder="1" applyAlignment="1">
      <alignment horizontal="center" vertical="center" wrapText="1"/>
    </xf>
    <xf numFmtId="0" fontId="20" fillId="9" borderId="31" xfId="1" applyFont="1" applyFill="1" applyBorder="1" applyAlignment="1">
      <alignment vertical="center" wrapText="1" shrinkToFit="1"/>
    </xf>
    <xf numFmtId="0" fontId="21" fillId="9" borderId="22" xfId="2" applyFont="1" applyFill="1" applyBorder="1" applyAlignment="1">
      <alignment horizontal="center" vertical="center"/>
    </xf>
    <xf numFmtId="0" fontId="20" fillId="0" borderId="22" xfId="1" applyFont="1" applyBorder="1">
      <alignment vertical="center"/>
    </xf>
    <xf numFmtId="0" fontId="20" fillId="0" borderId="32" xfId="1" applyFont="1" applyBorder="1">
      <alignment vertical="center"/>
    </xf>
    <xf numFmtId="0" fontId="20" fillId="0" borderId="13" xfId="1" applyFont="1" applyBorder="1">
      <alignment vertical="center"/>
    </xf>
    <xf numFmtId="0" fontId="21" fillId="0" borderId="30" xfId="1" applyFont="1" applyBorder="1" applyAlignment="1">
      <alignment vertical="center" wrapText="1"/>
    </xf>
    <xf numFmtId="0" fontId="21" fillId="0" borderId="26" xfId="2" applyFont="1" applyBorder="1">
      <alignment vertical="center"/>
    </xf>
    <xf numFmtId="0" fontId="20" fillId="0" borderId="17" xfId="1" applyFont="1" applyBorder="1">
      <alignment vertical="center"/>
    </xf>
    <xf numFmtId="0" fontId="20" fillId="0" borderId="18" xfId="1" applyFont="1" applyBorder="1">
      <alignment vertical="center"/>
    </xf>
    <xf numFmtId="0" fontId="20" fillId="0" borderId="26" xfId="1" applyFont="1" applyBorder="1">
      <alignment vertical="center"/>
    </xf>
    <xf numFmtId="0" fontId="20" fillId="0" borderId="35" xfId="1" applyFont="1" applyBorder="1">
      <alignment vertical="center"/>
    </xf>
    <xf numFmtId="0" fontId="21" fillId="0" borderId="36" xfId="1" applyFont="1" applyBorder="1">
      <alignment vertical="center"/>
    </xf>
    <xf numFmtId="0" fontId="20" fillId="0" borderId="24" xfId="1" applyFont="1" applyBorder="1">
      <alignment vertical="center"/>
    </xf>
    <xf numFmtId="0" fontId="20" fillId="0" borderId="20" xfId="1" applyFont="1" applyBorder="1">
      <alignment vertical="center"/>
    </xf>
    <xf numFmtId="0" fontId="20" fillId="0" borderId="37" xfId="1" applyFont="1" applyBorder="1">
      <alignment vertical="center"/>
    </xf>
    <xf numFmtId="0" fontId="20" fillId="0" borderId="38" xfId="1" applyFont="1" applyBorder="1">
      <alignment vertical="center"/>
    </xf>
    <xf numFmtId="0" fontId="21" fillId="0" borderId="19" xfId="2" applyFont="1" applyBorder="1">
      <alignment vertical="center"/>
    </xf>
    <xf numFmtId="0" fontId="21" fillId="0" borderId="26" xfId="2" applyFont="1" applyBorder="1" applyAlignment="1">
      <alignment vertical="center" shrinkToFit="1"/>
    </xf>
    <xf numFmtId="0" fontId="20" fillId="8" borderId="10" xfId="1" applyFont="1" applyFill="1" applyBorder="1" applyAlignment="1">
      <alignment horizontal="center" vertical="center" shrinkToFit="1"/>
    </xf>
    <xf numFmtId="0" fontId="21" fillId="0" borderId="15" xfId="2" applyFont="1" applyBorder="1">
      <alignment vertical="center"/>
    </xf>
    <xf numFmtId="0" fontId="20" fillId="0" borderId="35" xfId="1" applyFont="1" applyBorder="1" applyAlignment="1">
      <alignment vertical="center" shrinkToFit="1"/>
    </xf>
    <xf numFmtId="0" fontId="20" fillId="2" borderId="41" xfId="1" applyFont="1" applyFill="1" applyBorder="1">
      <alignment vertical="center"/>
    </xf>
    <xf numFmtId="0" fontId="20" fillId="2" borderId="42" xfId="1" applyFont="1" applyFill="1" applyBorder="1">
      <alignment vertical="center"/>
    </xf>
    <xf numFmtId="0" fontId="27" fillId="10" borderId="0" xfId="2" applyFont="1" applyFill="1">
      <alignment vertical="center"/>
    </xf>
    <xf numFmtId="0" fontId="27" fillId="10" borderId="0" xfId="1" applyFont="1" applyFill="1">
      <alignment vertical="center"/>
    </xf>
    <xf numFmtId="0" fontId="21" fillId="0" borderId="0" xfId="2" applyFont="1">
      <alignment vertical="center"/>
    </xf>
    <xf numFmtId="0" fontId="29" fillId="0" borderId="0" xfId="1" applyFont="1">
      <alignment vertical="center"/>
    </xf>
    <xf numFmtId="0" fontId="28" fillId="0" borderId="0" xfId="1" applyFont="1">
      <alignment vertical="center"/>
    </xf>
    <xf numFmtId="0" fontId="2" fillId="0" borderId="0" xfId="1" applyFont="1" applyAlignment="1">
      <alignment horizontal="right" vertical="center"/>
    </xf>
    <xf numFmtId="0" fontId="2" fillId="0" borderId="0" xfId="1" applyFont="1" applyAlignment="1"/>
    <xf numFmtId="0" fontId="5" fillId="0" borderId="0" xfId="1" applyFont="1" applyAlignment="1"/>
    <xf numFmtId="0" fontId="5" fillId="0" borderId="0" xfId="1" applyFont="1" applyAlignment="1">
      <alignment horizontal="left" vertical="center"/>
    </xf>
    <xf numFmtId="0" fontId="6" fillId="0" borderId="0" xfId="1" applyFont="1" applyAlignment="1">
      <alignment horizontal="center" vertical="center"/>
    </xf>
    <xf numFmtId="0" fontId="7" fillId="0" borderId="0" xfId="1" applyFont="1">
      <alignment vertical="center"/>
    </xf>
    <xf numFmtId="0" fontId="8" fillId="0" borderId="0" xfId="1" applyFont="1" applyAlignment="1">
      <alignment horizontal="center" vertical="center"/>
    </xf>
    <xf numFmtId="0" fontId="5" fillId="0" borderId="0" xfId="1" applyFont="1" applyAlignment="1">
      <alignment horizontal="center" vertical="center"/>
    </xf>
    <xf numFmtId="179" fontId="5" fillId="3" borderId="8" xfId="1" applyNumberFormat="1" applyFont="1" applyFill="1" applyBorder="1" applyAlignment="1">
      <alignment horizontal="center" vertical="center" shrinkToFit="1"/>
    </xf>
    <xf numFmtId="180" fontId="10" fillId="3" borderId="2" xfId="1" applyNumberFormat="1" applyFont="1" applyFill="1" applyBorder="1" applyAlignment="1">
      <alignment horizontal="left" vertical="center" wrapText="1" shrinkToFit="1"/>
    </xf>
    <xf numFmtId="0" fontId="5" fillId="5" borderId="0" xfId="1" applyFont="1" applyFill="1">
      <alignment vertical="center"/>
    </xf>
    <xf numFmtId="177" fontId="11" fillId="5" borderId="9" xfId="1" applyNumberFormat="1" applyFont="1" applyFill="1" applyBorder="1" applyAlignment="1">
      <alignment horizontal="center" vertical="center"/>
    </xf>
    <xf numFmtId="0" fontId="5" fillId="5" borderId="9" xfId="1" applyFont="1" applyFill="1" applyBorder="1" applyAlignment="1">
      <alignment horizontal="center" vertical="center" wrapText="1"/>
    </xf>
    <xf numFmtId="180" fontId="9" fillId="5" borderId="2" xfId="1" applyNumberFormat="1" applyFont="1" applyFill="1" applyBorder="1" applyAlignment="1">
      <alignment horizontal="left" vertical="center" wrapText="1" shrinkToFit="1"/>
    </xf>
    <xf numFmtId="176" fontId="5" fillId="0" borderId="0" xfId="1" applyNumberFormat="1" applyFont="1" applyAlignment="1">
      <alignment horizontal="center" vertical="center" wrapText="1"/>
    </xf>
    <xf numFmtId="177" fontId="5" fillId="0" borderId="0" xfId="1" applyNumberFormat="1" applyFont="1" applyAlignment="1">
      <alignment horizontal="center" vertical="center" wrapText="1"/>
    </xf>
    <xf numFmtId="181" fontId="5" fillId="0" borderId="0" xfId="1" applyNumberFormat="1" applyFont="1" applyAlignment="1">
      <alignment horizontal="center" vertical="center" wrapText="1"/>
    </xf>
    <xf numFmtId="180" fontId="5" fillId="0" borderId="0" xfId="1" applyNumberFormat="1" applyFont="1" applyAlignment="1">
      <alignment horizontal="left" vertical="center" shrinkToFit="1"/>
    </xf>
    <xf numFmtId="180" fontId="9" fillId="0" borderId="0" xfId="1" applyNumberFormat="1" applyFont="1" applyAlignment="1">
      <alignment horizontal="left" vertical="center" wrapText="1" shrinkToFit="1"/>
    </xf>
    <xf numFmtId="180" fontId="10" fillId="0" borderId="0" xfId="1" applyNumberFormat="1" applyFont="1" applyAlignment="1">
      <alignment horizontal="left" vertical="center" wrapText="1" shrinkToFit="1"/>
    </xf>
    <xf numFmtId="0" fontId="9" fillId="0" borderId="10" xfId="1" applyFont="1" applyBorder="1" applyAlignment="1">
      <alignment horizontal="center" vertical="center" shrinkToFit="1"/>
    </xf>
    <xf numFmtId="0" fontId="9" fillId="0" borderId="10" xfId="1" applyFont="1" applyBorder="1" applyAlignment="1">
      <alignment horizontal="center" vertical="center" wrapText="1"/>
    </xf>
    <xf numFmtId="179" fontId="5" fillId="0" borderId="10" xfId="1" applyNumberFormat="1" applyFont="1" applyBorder="1" applyAlignment="1">
      <alignment horizontal="center" vertical="center" wrapText="1"/>
    </xf>
    <xf numFmtId="180" fontId="5" fillId="0" borderId="0" xfId="1" applyNumberFormat="1" applyFont="1" applyAlignment="1">
      <alignment horizontal="center" vertical="center" wrapText="1"/>
    </xf>
    <xf numFmtId="180" fontId="5" fillId="0" borderId="0" xfId="1" applyNumberFormat="1" applyFont="1" applyAlignment="1">
      <alignment horizontal="right" vertical="center" wrapText="1"/>
    </xf>
    <xf numFmtId="182" fontId="5" fillId="0" borderId="0" xfId="1" applyNumberFormat="1" applyFont="1" applyAlignment="1">
      <alignment vertical="center" wrapText="1"/>
    </xf>
    <xf numFmtId="0" fontId="17" fillId="0" borderId="16" xfId="2" applyFont="1" applyBorder="1">
      <alignment vertical="center"/>
    </xf>
    <xf numFmtId="0" fontId="23" fillId="2" borderId="14" xfId="1" applyFont="1" applyFill="1" applyBorder="1">
      <alignment vertical="center"/>
    </xf>
    <xf numFmtId="0" fontId="20" fillId="2" borderId="30" xfId="1" applyFont="1" applyFill="1" applyBorder="1">
      <alignment vertical="center"/>
    </xf>
    <xf numFmtId="0" fontId="20" fillId="2" borderId="20" xfId="1" applyFont="1" applyFill="1" applyBorder="1">
      <alignment vertical="center"/>
    </xf>
    <xf numFmtId="0" fontId="25" fillId="0" borderId="34" xfId="1" applyFont="1" applyBorder="1" applyAlignment="1">
      <alignment vertical="center" wrapText="1"/>
    </xf>
    <xf numFmtId="0" fontId="20" fillId="0" borderId="25" xfId="1" applyFont="1" applyBorder="1" applyAlignment="1">
      <alignment horizontal="left" vertical="center" indent="2"/>
    </xf>
    <xf numFmtId="0" fontId="20" fillId="0" borderId="0" xfId="1" applyFont="1" applyAlignment="1">
      <alignment horizontal="left" vertical="center" indent="2"/>
    </xf>
    <xf numFmtId="0" fontId="20" fillId="0" borderId="21" xfId="1" applyFont="1" applyBorder="1" applyAlignment="1">
      <alignment horizontal="left" vertical="center" indent="2"/>
    </xf>
    <xf numFmtId="0" fontId="20" fillId="0" borderId="18" xfId="1" applyFont="1" applyBorder="1" applyAlignment="1">
      <alignment horizontal="left" vertical="center" indent="2"/>
    </xf>
    <xf numFmtId="0" fontId="20" fillId="0" borderId="1" xfId="1" applyFont="1" applyBorder="1" applyAlignment="1">
      <alignment horizontal="left" vertical="center" indent="1"/>
    </xf>
    <xf numFmtId="0" fontId="20" fillId="0" borderId="23" xfId="1" applyFont="1" applyBorder="1" applyAlignment="1">
      <alignment horizontal="left" vertical="center" indent="1"/>
    </xf>
    <xf numFmtId="0" fontId="20" fillId="0" borderId="0" xfId="1" applyFont="1" applyAlignment="1">
      <alignment horizontal="center" vertical="center"/>
    </xf>
    <xf numFmtId="0" fontId="20" fillId="0" borderId="0" xfId="1" applyFont="1" applyAlignment="1">
      <alignment vertical="center" shrinkToFit="1"/>
    </xf>
    <xf numFmtId="0" fontId="20" fillId="0" borderId="26" xfId="2" applyFont="1" applyBorder="1">
      <alignment vertical="center"/>
    </xf>
    <xf numFmtId="183" fontId="5" fillId="0" borderId="0" xfId="1" applyNumberFormat="1" applyFont="1" applyAlignment="1">
      <alignment horizontal="center" vertical="center" wrapText="1"/>
    </xf>
    <xf numFmtId="0" fontId="5" fillId="0" borderId="0" xfId="1" applyFont="1" applyAlignment="1">
      <alignment vertical="center" wrapText="1"/>
    </xf>
    <xf numFmtId="0" fontId="6" fillId="2" borderId="0" xfId="1" applyFont="1" applyFill="1" applyAlignment="1" applyProtection="1">
      <alignment horizontal="right" vertical="center"/>
      <protection locked="0"/>
    </xf>
    <xf numFmtId="0" fontId="5" fillId="11" borderId="1" xfId="1" applyFont="1" applyFill="1" applyBorder="1" applyAlignment="1">
      <alignment horizontal="right" vertical="center"/>
    </xf>
    <xf numFmtId="176" fontId="5" fillId="2" borderId="11" xfId="1" applyNumberFormat="1" applyFont="1" applyFill="1" applyBorder="1" applyAlignment="1" applyProtection="1">
      <alignment horizontal="center" vertical="center" wrapText="1"/>
      <protection locked="0"/>
    </xf>
    <xf numFmtId="184" fontId="5" fillId="2" borderId="47" xfId="1" applyNumberFormat="1" applyFont="1" applyFill="1" applyBorder="1" applyAlignment="1" applyProtection="1">
      <alignment horizontal="center" vertical="center" shrinkToFit="1"/>
      <protection locked="0"/>
    </xf>
    <xf numFmtId="185" fontId="5" fillId="2" borderId="48" xfId="1" applyNumberFormat="1" applyFont="1" applyFill="1" applyBorder="1" applyAlignment="1" applyProtection="1">
      <alignment horizontal="center" vertical="center" shrinkToFit="1"/>
      <protection locked="0"/>
    </xf>
    <xf numFmtId="0" fontId="5" fillId="2" borderId="9" xfId="1" applyFont="1" applyFill="1" applyBorder="1" applyAlignment="1" applyProtection="1">
      <alignment horizontal="center" vertical="center" wrapText="1"/>
      <protection locked="0"/>
    </xf>
    <xf numFmtId="0" fontId="7" fillId="2" borderId="6" xfId="1" applyFont="1" applyFill="1" applyBorder="1" applyAlignment="1" applyProtection="1">
      <alignment vertical="center" wrapText="1"/>
      <protection locked="0"/>
    </xf>
    <xf numFmtId="0" fontId="5" fillId="0" borderId="10" xfId="1" applyFont="1" applyBorder="1" applyAlignment="1" applyProtection="1">
      <alignment horizontal="center" vertical="center"/>
      <protection locked="0"/>
    </xf>
    <xf numFmtId="176" fontId="5" fillId="5" borderId="5" xfId="1" applyNumberFormat="1" applyFont="1" applyFill="1" applyBorder="1" applyAlignment="1">
      <alignment horizontal="center" vertical="center" wrapText="1"/>
    </xf>
    <xf numFmtId="176" fontId="5" fillId="5" borderId="49" xfId="1" applyNumberFormat="1" applyFont="1" applyFill="1" applyBorder="1" applyAlignment="1">
      <alignment horizontal="center" vertical="center" wrapText="1"/>
    </xf>
    <xf numFmtId="0" fontId="5" fillId="5" borderId="44" xfId="1" applyFont="1" applyFill="1" applyBorder="1">
      <alignment vertical="center"/>
    </xf>
    <xf numFmtId="0" fontId="7" fillId="5" borderId="3" xfId="1" applyFont="1" applyFill="1" applyBorder="1" applyAlignment="1">
      <alignment vertical="center" wrapText="1"/>
    </xf>
    <xf numFmtId="0" fontId="5" fillId="5" borderId="10" xfId="1" applyFont="1" applyFill="1" applyBorder="1" applyAlignment="1">
      <alignment horizontal="center" vertical="center"/>
    </xf>
    <xf numFmtId="178" fontId="28" fillId="3" borderId="10" xfId="1" applyNumberFormat="1" applyFont="1" applyFill="1" applyBorder="1" applyAlignment="1">
      <alignment horizontal="center" vertical="center" wrapText="1"/>
    </xf>
    <xf numFmtId="179" fontId="28" fillId="3" borderId="10" xfId="1" applyNumberFormat="1" applyFont="1" applyFill="1" applyBorder="1" applyAlignment="1">
      <alignment horizontal="center" vertical="center" wrapText="1"/>
    </xf>
    <xf numFmtId="180" fontId="28" fillId="0" borderId="0" xfId="1" applyNumberFormat="1" applyFont="1" applyAlignment="1">
      <alignment horizontal="center" vertical="center" wrapText="1"/>
    </xf>
    <xf numFmtId="0" fontId="20" fillId="7" borderId="0" xfId="1" applyFont="1" applyFill="1" applyAlignment="1">
      <alignment horizontal="center" vertical="center"/>
    </xf>
    <xf numFmtId="0" fontId="20" fillId="9" borderId="0" xfId="1" applyFont="1" applyFill="1" applyAlignment="1">
      <alignment vertical="center" wrapText="1"/>
    </xf>
    <xf numFmtId="0" fontId="20" fillId="0" borderId="32" xfId="1" applyFont="1" applyBorder="1" applyAlignment="1">
      <alignment vertical="center" shrinkToFit="1"/>
    </xf>
    <xf numFmtId="0" fontId="20" fillId="0" borderId="22" xfId="1" applyFont="1" applyBorder="1" applyAlignment="1">
      <alignment vertical="center" shrinkToFit="1"/>
    </xf>
    <xf numFmtId="0" fontId="20" fillId="0" borderId="33" xfId="1" applyFont="1" applyBorder="1">
      <alignment vertical="center"/>
    </xf>
    <xf numFmtId="0" fontId="20" fillId="0" borderId="10" xfId="1" applyFont="1" applyBorder="1">
      <alignment vertical="center"/>
    </xf>
    <xf numFmtId="0" fontId="21" fillId="0" borderId="39" xfId="2" applyFont="1" applyBorder="1">
      <alignment vertical="center"/>
    </xf>
    <xf numFmtId="0" fontId="20" fillId="0" borderId="26" xfId="1" applyFont="1" applyBorder="1" applyAlignment="1">
      <alignment vertical="center" shrinkToFit="1"/>
    </xf>
    <xf numFmtId="0" fontId="20" fillId="0" borderId="50" xfId="1" applyFont="1" applyBorder="1">
      <alignment vertical="center"/>
    </xf>
    <xf numFmtId="0" fontId="25" fillId="0" borderId="51" xfId="1" applyFont="1" applyBorder="1" applyAlignment="1">
      <alignment vertical="center" wrapText="1"/>
    </xf>
    <xf numFmtId="0" fontId="28" fillId="0" borderId="0" xfId="2" applyFont="1">
      <alignment vertical="center"/>
    </xf>
    <xf numFmtId="0" fontId="20" fillId="9" borderId="13" xfId="1" applyFont="1" applyFill="1" applyBorder="1">
      <alignment vertical="center"/>
    </xf>
    <xf numFmtId="0" fontId="20" fillId="9" borderId="10" xfId="1" applyFont="1" applyFill="1" applyBorder="1">
      <alignment vertical="center"/>
    </xf>
    <xf numFmtId="0" fontId="20" fillId="0" borderId="11" xfId="1" applyFont="1" applyBorder="1">
      <alignment vertical="center"/>
    </xf>
    <xf numFmtId="0" fontId="20" fillId="0" borderId="0" xfId="1" applyFont="1" applyAlignment="1">
      <alignment horizontal="center" vertical="center" shrinkToFit="1"/>
    </xf>
    <xf numFmtId="0" fontId="21" fillId="0" borderId="39" xfId="2" applyFont="1" applyBorder="1" applyAlignment="1">
      <alignment horizontal="right" vertical="center"/>
    </xf>
    <xf numFmtId="49" fontId="20" fillId="0" borderId="26" xfId="1" applyNumberFormat="1" applyFont="1" applyBorder="1" applyAlignment="1">
      <alignment horizontal="right" vertical="center"/>
    </xf>
    <xf numFmtId="49" fontId="20" fillId="0" borderId="0" xfId="1" applyNumberFormat="1" applyFont="1" applyAlignment="1">
      <alignment horizontal="right" vertical="center"/>
    </xf>
    <xf numFmtId="0" fontId="21" fillId="0" borderId="50" xfId="2" applyFont="1" applyBorder="1">
      <alignment vertical="center"/>
    </xf>
    <xf numFmtId="0" fontId="20" fillId="2" borderId="52" xfId="1" applyFont="1" applyFill="1" applyBorder="1">
      <alignment vertical="center"/>
    </xf>
    <xf numFmtId="0" fontId="20" fillId="2" borderId="53" xfId="1" applyFont="1" applyFill="1" applyBorder="1">
      <alignment vertical="center"/>
    </xf>
    <xf numFmtId="0" fontId="21" fillId="0" borderId="10" xfId="2" applyFont="1" applyBorder="1" applyAlignment="1">
      <alignment horizontal="right" vertical="center"/>
    </xf>
    <xf numFmtId="0" fontId="21" fillId="0" borderId="10" xfId="2" applyFont="1" applyBorder="1">
      <alignment vertical="center"/>
    </xf>
    <xf numFmtId="0" fontId="32" fillId="0" borderId="0" xfId="2" applyFont="1">
      <alignment vertical="center"/>
    </xf>
    <xf numFmtId="0" fontId="32" fillId="0" borderId="10" xfId="2" applyFont="1" applyBorder="1" applyAlignment="1">
      <alignment vertical="center" wrapText="1"/>
    </xf>
    <xf numFmtId="0" fontId="28" fillId="6" borderId="10" xfId="2" applyFont="1" applyFill="1" applyBorder="1" applyAlignment="1">
      <alignment horizontal="center" vertical="center" wrapText="1"/>
    </xf>
    <xf numFmtId="0" fontId="36" fillId="0" borderId="0" xfId="2" applyFont="1" applyAlignment="1">
      <alignment horizontal="left" vertical="center"/>
    </xf>
    <xf numFmtId="0" fontId="28" fillId="0" borderId="10" xfId="2" applyFont="1" applyBorder="1" applyAlignment="1">
      <alignment vertical="center" wrapText="1"/>
    </xf>
    <xf numFmtId="0" fontId="32" fillId="6" borderId="10" xfId="2" applyFont="1" applyFill="1" applyBorder="1" applyAlignment="1">
      <alignment horizontal="center" vertical="center"/>
    </xf>
    <xf numFmtId="0" fontId="32" fillId="0" borderId="0" xfId="2" applyFont="1" applyAlignment="1">
      <alignment vertical="center" wrapText="1"/>
    </xf>
    <xf numFmtId="0" fontId="32" fillId="0" borderId="0" xfId="2" applyFont="1" applyAlignment="1">
      <alignment horizontal="center" vertical="center"/>
    </xf>
    <xf numFmtId="0" fontId="29" fillId="0" borderId="0" xfId="2" applyFont="1">
      <alignment vertical="center"/>
    </xf>
    <xf numFmtId="0" fontId="28" fillId="6" borderId="10" xfId="2" applyFont="1" applyFill="1" applyBorder="1" applyAlignment="1">
      <alignment horizontal="center" vertical="center"/>
    </xf>
    <xf numFmtId="0" fontId="28" fillId="0" borderId="10" xfId="2" applyFont="1" applyBorder="1" applyAlignment="1">
      <alignment vertical="top" shrinkToFit="1"/>
    </xf>
    <xf numFmtId="0" fontId="28" fillId="0" borderId="13" xfId="2" applyFont="1" applyBorder="1" applyAlignment="1">
      <alignment vertical="center" wrapText="1"/>
    </xf>
    <xf numFmtId="0" fontId="28" fillId="0" borderId="17" xfId="2" applyFont="1" applyBorder="1" applyAlignment="1">
      <alignment horizontal="left" vertical="center" wrapText="1"/>
    </xf>
    <xf numFmtId="0" fontId="28" fillId="0" borderId="0" xfId="2" applyFont="1" applyAlignment="1">
      <alignment horizontal="left" vertical="center" indent="1"/>
    </xf>
    <xf numFmtId="0" fontId="28" fillId="0" borderId="0" xfId="2" applyFont="1" applyAlignment="1">
      <alignment vertical="center" wrapText="1"/>
    </xf>
    <xf numFmtId="0" fontId="28" fillId="0" borderId="0" xfId="2" applyFont="1" applyAlignment="1">
      <alignment horizontal="center" vertical="center"/>
    </xf>
    <xf numFmtId="0" fontId="28" fillId="0" borderId="10" xfId="2" applyFont="1" applyBorder="1" applyAlignment="1">
      <alignment vertical="center" shrinkToFit="1"/>
    </xf>
    <xf numFmtId="0" fontId="28" fillId="0" borderId="13" xfId="2" applyFont="1" applyBorder="1" applyAlignment="1">
      <alignment vertical="top" wrapText="1" shrinkToFit="1"/>
    </xf>
    <xf numFmtId="0" fontId="28" fillId="0" borderId="10" xfId="2" applyFont="1" applyBorder="1" applyAlignment="1">
      <alignment horizontal="left" vertical="center" wrapText="1"/>
    </xf>
    <xf numFmtId="0" fontId="28" fillId="0" borderId="12" xfId="2" applyFont="1" applyBorder="1" applyAlignment="1">
      <alignment horizontal="left" vertical="center" wrapText="1"/>
    </xf>
    <xf numFmtId="0" fontId="32" fillId="0" borderId="0" xfId="2" applyFont="1" applyAlignment="1">
      <alignment horizontal="left" vertical="center" wrapText="1"/>
    </xf>
    <xf numFmtId="0" fontId="28" fillId="0" borderId="17" xfId="2" applyFont="1" applyBorder="1" applyAlignment="1">
      <alignment vertical="center" wrapText="1"/>
    </xf>
    <xf numFmtId="0" fontId="32" fillId="0" borderId="13" xfId="2" applyFont="1" applyBorder="1" applyAlignment="1">
      <alignment horizontal="left" vertical="top" wrapText="1"/>
    </xf>
    <xf numFmtId="0" fontId="32" fillId="0" borderId="0" xfId="2" applyFont="1" applyAlignment="1">
      <alignment horizontal="left" vertical="center" indent="1"/>
    </xf>
    <xf numFmtId="49" fontId="20" fillId="6" borderId="10" xfId="1" applyNumberFormat="1" applyFont="1" applyFill="1" applyBorder="1" applyAlignment="1">
      <alignment horizontal="center" vertical="center"/>
    </xf>
    <xf numFmtId="182" fontId="5" fillId="0" borderId="0" xfId="1" applyNumberFormat="1" applyFont="1" applyAlignment="1">
      <alignment horizontal="center" vertical="center" wrapText="1"/>
    </xf>
    <xf numFmtId="0" fontId="5" fillId="0" borderId="0" xfId="1" applyFont="1" applyAlignment="1">
      <alignment horizontal="center" vertical="center" wrapText="1"/>
    </xf>
    <xf numFmtId="0" fontId="5" fillId="0" borderId="0" xfId="1" applyFont="1">
      <alignment vertical="center"/>
    </xf>
    <xf numFmtId="0" fontId="26" fillId="0" borderId="25" xfId="1" applyFont="1" applyBorder="1">
      <alignment vertical="center"/>
    </xf>
    <xf numFmtId="0" fontId="26" fillId="0" borderId="0" xfId="1" applyFont="1">
      <alignment vertical="center"/>
    </xf>
    <xf numFmtId="0" fontId="26" fillId="0" borderId="21" xfId="1" applyFont="1" applyBorder="1">
      <alignment vertical="center"/>
    </xf>
    <xf numFmtId="0" fontId="20" fillId="0" borderId="25" xfId="1" applyFont="1" applyBorder="1" applyAlignment="1">
      <alignment horizontal="left" vertical="center" indent="1"/>
    </xf>
    <xf numFmtId="0" fontId="20" fillId="0" borderId="0" xfId="1" applyFont="1" applyAlignment="1">
      <alignment horizontal="left" vertical="center" indent="1"/>
    </xf>
    <xf numFmtId="0" fontId="20" fillId="0" borderId="21" xfId="1" applyFont="1" applyBorder="1" applyAlignment="1">
      <alignment horizontal="left" vertical="center" indent="1"/>
    </xf>
    <xf numFmtId="0" fontId="26" fillId="0" borderId="25" xfId="1" applyFont="1" applyBorder="1" applyAlignment="1">
      <alignment horizontal="left" vertical="center" indent="2"/>
    </xf>
    <xf numFmtId="0" fontId="26" fillId="0" borderId="0" xfId="1" applyFont="1" applyAlignment="1">
      <alignment horizontal="left" vertical="center" indent="2"/>
    </xf>
    <xf numFmtId="0" fontId="26" fillId="0" borderId="21" xfId="1" applyFont="1" applyBorder="1" applyAlignment="1">
      <alignment horizontal="left" vertical="center" indent="2"/>
    </xf>
    <xf numFmtId="0" fontId="20" fillId="0" borderId="25" xfId="1" applyFont="1" applyBorder="1">
      <alignment vertical="center"/>
    </xf>
    <xf numFmtId="0" fontId="20" fillId="0" borderId="0" xfId="1" applyFont="1">
      <alignment vertical="center"/>
    </xf>
    <xf numFmtId="0" fontId="20" fillId="0" borderId="21" xfId="1" applyFont="1" applyBorder="1">
      <alignment vertical="center"/>
    </xf>
    <xf numFmtId="0" fontId="21" fillId="9" borderId="33" xfId="2" applyFont="1" applyFill="1" applyBorder="1" applyAlignment="1">
      <alignment horizontal="center" vertical="center"/>
    </xf>
    <xf numFmtId="0" fontId="28" fillId="0" borderId="13" xfId="2" applyFont="1" applyBorder="1" applyAlignment="1">
      <alignment horizontal="left" vertical="top" wrapText="1"/>
    </xf>
    <xf numFmtId="0" fontId="28" fillId="0" borderId="13" xfId="2" applyFont="1" applyBorder="1" applyAlignment="1">
      <alignment vertical="top" wrapText="1"/>
    </xf>
    <xf numFmtId="0" fontId="28" fillId="0" borderId="10" xfId="2" applyFont="1" applyBorder="1" applyAlignment="1">
      <alignment horizontal="center" vertical="center" wrapText="1"/>
    </xf>
    <xf numFmtId="0" fontId="28" fillId="0" borderId="10" xfId="2" applyFont="1" applyBorder="1" applyAlignment="1">
      <alignment horizontal="left" vertical="top" wrapText="1"/>
    </xf>
    <xf numFmtId="0" fontId="28" fillId="0" borderId="18" xfId="2" applyFont="1" applyBorder="1" applyAlignment="1">
      <alignment horizontal="center" vertical="center" wrapText="1"/>
    </xf>
    <xf numFmtId="0" fontId="28" fillId="0" borderId="10" xfId="2" applyFont="1" applyBorder="1" applyAlignment="1">
      <alignment vertical="top" wrapText="1"/>
    </xf>
    <xf numFmtId="0" fontId="28" fillId="0" borderId="11" xfId="2" applyFont="1" applyBorder="1" applyAlignment="1">
      <alignment horizontal="center" vertical="center" wrapText="1"/>
    </xf>
    <xf numFmtId="0" fontId="15" fillId="0" borderId="17" xfId="2" applyFont="1" applyBorder="1" applyAlignment="1">
      <alignment vertical="center" wrapText="1"/>
    </xf>
    <xf numFmtId="0" fontId="17" fillId="0" borderId="10" xfId="2" applyFont="1" applyBorder="1" applyAlignment="1">
      <alignment horizontal="center" vertical="center"/>
    </xf>
    <xf numFmtId="0" fontId="15" fillId="0" borderId="10" xfId="2" applyFont="1" applyBorder="1" applyAlignment="1">
      <alignment horizontal="center" vertical="center" wrapText="1"/>
    </xf>
    <xf numFmtId="0" fontId="20" fillId="2" borderId="33" xfId="1" applyFont="1" applyFill="1" applyBorder="1" applyAlignment="1">
      <alignment vertical="center" shrinkToFit="1"/>
    </xf>
    <xf numFmtId="0" fontId="20" fillId="2" borderId="26" xfId="1" applyFont="1" applyFill="1" applyBorder="1" applyAlignment="1">
      <alignment vertical="center" shrinkToFit="1"/>
    </xf>
    <xf numFmtId="0" fontId="20" fillId="0" borderId="19" xfId="1" applyFont="1" applyBorder="1">
      <alignment vertical="center"/>
    </xf>
    <xf numFmtId="0" fontId="20" fillId="0" borderId="54" xfId="1" applyFont="1" applyBorder="1" applyAlignment="1">
      <alignment vertical="center" shrinkToFit="1"/>
    </xf>
    <xf numFmtId="0" fontId="20" fillId="0" borderId="19" xfId="1" applyFont="1" applyBorder="1" applyAlignment="1">
      <alignment vertical="center" shrinkToFit="1"/>
    </xf>
    <xf numFmtId="0" fontId="20" fillId="2" borderId="19" xfId="1" applyFont="1" applyFill="1" applyBorder="1" applyAlignment="1">
      <alignment vertical="center" shrinkToFit="1"/>
    </xf>
    <xf numFmtId="0" fontId="20" fillId="12" borderId="24" xfId="1" applyFont="1" applyFill="1" applyBorder="1">
      <alignment vertical="center"/>
    </xf>
    <xf numFmtId="0" fontId="20" fillId="2" borderId="38" xfId="1" applyFont="1" applyFill="1" applyBorder="1" applyAlignment="1">
      <alignment vertical="center" shrinkToFit="1"/>
    </xf>
    <xf numFmtId="0" fontId="20" fillId="2" borderId="55" xfId="1" applyFont="1" applyFill="1" applyBorder="1" applyAlignment="1">
      <alignment vertical="center" shrinkToFit="1"/>
    </xf>
    <xf numFmtId="0" fontId="20" fillId="2" borderId="24" xfId="1" applyFont="1" applyFill="1" applyBorder="1" applyAlignment="1">
      <alignment vertical="center" shrinkToFit="1"/>
    </xf>
    <xf numFmtId="0" fontId="20" fillId="0" borderId="40" xfId="1" applyFont="1" applyBorder="1">
      <alignment vertical="center"/>
    </xf>
    <xf numFmtId="0" fontId="20" fillId="0" borderId="16" xfId="1" applyFont="1" applyBorder="1">
      <alignment vertical="center"/>
    </xf>
    <xf numFmtId="0" fontId="20" fillId="0" borderId="45" xfId="1" applyFont="1" applyBorder="1">
      <alignment vertical="center"/>
    </xf>
    <xf numFmtId="0" fontId="21" fillId="0" borderId="35" xfId="2" applyFont="1" applyBorder="1" applyAlignment="1">
      <alignment vertical="center" shrinkToFit="1"/>
    </xf>
    <xf numFmtId="0" fontId="20" fillId="2" borderId="38" xfId="1" applyFont="1" applyFill="1" applyBorder="1">
      <alignment vertical="center"/>
    </xf>
    <xf numFmtId="0" fontId="20" fillId="2" borderId="56" xfId="1" applyFont="1" applyFill="1" applyBorder="1">
      <alignment vertical="center"/>
    </xf>
    <xf numFmtId="0" fontId="20" fillId="2" borderId="57" xfId="1" applyFont="1" applyFill="1" applyBorder="1">
      <alignment vertical="center"/>
    </xf>
    <xf numFmtId="176" fontId="9" fillId="0" borderId="0" xfId="1" applyNumberFormat="1" applyFont="1" applyAlignment="1">
      <alignment horizontal="center" vertical="center" wrapText="1"/>
    </xf>
    <xf numFmtId="176" fontId="9" fillId="0" borderId="21" xfId="1" applyNumberFormat="1" applyFont="1" applyBorder="1" applyAlignment="1">
      <alignment horizontal="center" vertical="center" wrapText="1"/>
    </xf>
    <xf numFmtId="0" fontId="34" fillId="0" borderId="10" xfId="1" applyFont="1" applyBorder="1" applyAlignment="1">
      <alignment horizontal="center" vertical="center" wrapText="1"/>
    </xf>
    <xf numFmtId="183" fontId="32" fillId="0" borderId="0" xfId="1" applyNumberFormat="1" applyFont="1" applyAlignment="1">
      <alignment vertical="center" wrapText="1"/>
    </xf>
    <xf numFmtId="0" fontId="6" fillId="0" borderId="0" xfId="1" applyFont="1" applyAlignment="1">
      <alignment horizontal="left" vertical="center"/>
    </xf>
    <xf numFmtId="0" fontId="7" fillId="0" borderId="0" xfId="1" applyFont="1" applyAlignment="1">
      <alignment horizontal="left" vertical="top" wrapText="1"/>
    </xf>
    <xf numFmtId="0" fontId="7" fillId="0" borderId="0" xfId="1" applyFont="1" applyAlignment="1">
      <alignment horizontal="left" vertical="top"/>
    </xf>
    <xf numFmtId="0" fontId="31" fillId="4" borderId="2" xfId="1" applyFont="1" applyFill="1" applyBorder="1" applyAlignment="1">
      <alignment horizontal="center" vertical="center" wrapText="1"/>
    </xf>
    <xf numFmtId="0" fontId="32" fillId="4" borderId="2" xfId="1" applyFont="1" applyFill="1" applyBorder="1" applyAlignment="1">
      <alignment horizontal="center" vertical="center"/>
    </xf>
    <xf numFmtId="0" fontId="32" fillId="4" borderId="3" xfId="1" applyFont="1" applyFill="1" applyBorder="1" applyAlignment="1">
      <alignment horizontal="center" vertical="center" wrapText="1"/>
    </xf>
    <xf numFmtId="0" fontId="32" fillId="4" borderId="4" xfId="1" applyFont="1" applyFill="1" applyBorder="1" applyAlignment="1">
      <alignment horizontal="center" vertical="center" wrapText="1"/>
    </xf>
    <xf numFmtId="0" fontId="32" fillId="4" borderId="5" xfId="1" applyFont="1" applyFill="1" applyBorder="1" applyAlignment="1">
      <alignment horizontal="center" vertical="center" wrapText="1"/>
    </xf>
    <xf numFmtId="0" fontId="32" fillId="4" borderId="0" xfId="1" applyFont="1" applyFill="1" applyAlignment="1">
      <alignment horizontal="center" vertical="center" wrapText="1"/>
    </xf>
    <xf numFmtId="0" fontId="32" fillId="4" borderId="6" xfId="1" applyFont="1" applyFill="1" applyBorder="1" applyAlignment="1">
      <alignment horizontal="center" vertical="center" wrapText="1"/>
    </xf>
    <xf numFmtId="0" fontId="32" fillId="4" borderId="7" xfId="1" applyFont="1" applyFill="1" applyBorder="1" applyAlignment="1">
      <alignment horizontal="center" vertical="center" wrapText="1"/>
    </xf>
    <xf numFmtId="0" fontId="32" fillId="4" borderId="43" xfId="1" applyFont="1" applyFill="1" applyBorder="1" applyAlignment="1">
      <alignment horizontal="center" vertical="center" wrapText="1"/>
    </xf>
    <xf numFmtId="0" fontId="32" fillId="4" borderId="45" xfId="1" applyFont="1" applyFill="1" applyBorder="1" applyAlignment="1">
      <alignment horizontal="center" vertical="center" wrapText="1"/>
    </xf>
    <xf numFmtId="0" fontId="32" fillId="4" borderId="46" xfId="1" applyFont="1" applyFill="1" applyBorder="1" applyAlignment="1">
      <alignment horizontal="center" vertical="center" wrapText="1"/>
    </xf>
    <xf numFmtId="0" fontId="33" fillId="0" borderId="10" xfId="1" applyFont="1" applyBorder="1" applyAlignment="1">
      <alignment horizontal="center" vertical="center" wrapText="1"/>
    </xf>
    <xf numFmtId="0" fontId="32" fillId="4" borderId="9" xfId="1" applyFont="1" applyFill="1" applyBorder="1" applyAlignment="1">
      <alignment horizontal="center" vertical="center" shrinkToFit="1"/>
    </xf>
    <xf numFmtId="0" fontId="32" fillId="4" borderId="8" xfId="1" applyFont="1" applyFill="1" applyBorder="1" applyAlignment="1">
      <alignment horizontal="center" vertical="center" shrinkToFit="1"/>
    </xf>
    <xf numFmtId="0" fontId="32" fillId="4" borderId="44" xfId="1" applyFont="1" applyFill="1" applyBorder="1" applyAlignment="1">
      <alignment horizontal="center" vertical="center"/>
    </xf>
    <xf numFmtId="0" fontId="32" fillId="4" borderId="2" xfId="1" applyFont="1" applyFill="1" applyBorder="1" applyAlignment="1">
      <alignment horizontal="center" vertical="center" wrapText="1"/>
    </xf>
    <xf numFmtId="0" fontId="32" fillId="4" borderId="9" xfId="1" applyFont="1" applyFill="1" applyBorder="1" applyAlignment="1">
      <alignment horizontal="center" vertical="center"/>
    </xf>
    <xf numFmtId="0" fontId="32" fillId="4" borderId="8" xfId="1" applyFont="1" applyFill="1" applyBorder="1" applyAlignment="1">
      <alignment horizontal="center" vertical="center"/>
    </xf>
    <xf numFmtId="0" fontId="32" fillId="4" borderId="9" xfId="1" applyFont="1" applyFill="1" applyBorder="1" applyAlignment="1">
      <alignment horizontal="center" vertical="center" wrapText="1"/>
    </xf>
    <xf numFmtId="0" fontId="32" fillId="4" borderId="8" xfId="1" applyFont="1" applyFill="1" applyBorder="1" applyAlignment="1">
      <alignment horizontal="center" vertical="center" wrapText="1"/>
    </xf>
    <xf numFmtId="0" fontId="5" fillId="0" borderId="0" xfId="1" applyFont="1" applyAlignment="1">
      <alignment horizontal="center" vertical="center" wrapText="1"/>
    </xf>
    <xf numFmtId="0" fontId="5" fillId="0" borderId="0" xfId="1" applyFont="1">
      <alignment vertical="center"/>
    </xf>
    <xf numFmtId="182" fontId="5" fillId="0" borderId="0" xfId="1" applyNumberFormat="1" applyFont="1" applyAlignment="1">
      <alignment horizontal="center" vertical="center" wrapText="1"/>
    </xf>
    <xf numFmtId="0" fontId="20" fillId="9" borderId="10" xfId="1" applyFont="1" applyFill="1" applyBorder="1" applyAlignment="1">
      <alignment horizontal="left" vertical="center"/>
    </xf>
    <xf numFmtId="0" fontId="20" fillId="9" borderId="11" xfId="1" applyFont="1" applyFill="1" applyBorder="1" applyAlignment="1">
      <alignment horizontal="left" vertical="center"/>
    </xf>
    <xf numFmtId="0" fontId="20" fillId="0" borderId="25" xfId="1" applyFont="1" applyBorder="1" applyAlignment="1">
      <alignment horizontal="left" vertical="center" wrapText="1"/>
    </xf>
    <xf numFmtId="0" fontId="20" fillId="0" borderId="0" xfId="1" applyFont="1" applyAlignment="1">
      <alignment horizontal="left" vertical="center" wrapText="1"/>
    </xf>
    <xf numFmtId="0" fontId="20" fillId="0" borderId="21" xfId="1" applyFont="1" applyBorder="1" applyAlignment="1">
      <alignment horizontal="left" vertical="center" wrapText="1"/>
    </xf>
    <xf numFmtId="0" fontId="20" fillId="7" borderId="1" xfId="1" applyFont="1" applyFill="1" applyBorder="1" applyAlignment="1">
      <alignment horizontal="center" vertical="center"/>
    </xf>
    <xf numFmtId="0" fontId="21" fillId="8" borderId="27" xfId="2" applyFont="1" applyFill="1" applyBorder="1" applyAlignment="1">
      <alignment horizontal="center" vertical="center"/>
    </xf>
    <xf numFmtId="0" fontId="21" fillId="8" borderId="28" xfId="2" applyFont="1" applyFill="1" applyBorder="1" applyAlignment="1">
      <alignment horizontal="center" vertical="center"/>
    </xf>
    <xf numFmtId="0" fontId="22" fillId="8" borderId="29" xfId="1" applyFont="1" applyFill="1" applyBorder="1" applyAlignment="1">
      <alignment vertical="center" wrapText="1"/>
    </xf>
    <xf numFmtId="0" fontId="22" fillId="8" borderId="15" xfId="1" applyFont="1" applyFill="1" applyBorder="1" applyAlignment="1">
      <alignment vertical="center" wrapText="1"/>
    </xf>
    <xf numFmtId="0" fontId="20" fillId="0" borderId="0" xfId="1" applyFont="1" applyAlignment="1">
      <alignment vertical="center" wrapText="1"/>
    </xf>
    <xf numFmtId="0" fontId="20" fillId="9" borderId="14" xfId="1" applyFont="1" applyFill="1" applyBorder="1" applyAlignment="1">
      <alignment horizontal="center" vertical="center" wrapText="1"/>
    </xf>
    <xf numFmtId="0" fontId="20" fillId="9" borderId="30" xfId="1" applyFont="1" applyFill="1" applyBorder="1" applyAlignment="1">
      <alignment horizontal="center" vertical="center" wrapText="1"/>
    </xf>
    <xf numFmtId="0" fontId="20" fillId="9" borderId="20" xfId="1" applyFont="1" applyFill="1" applyBorder="1" applyAlignment="1">
      <alignment horizontal="center" vertical="center" wrapText="1"/>
    </xf>
    <xf numFmtId="0" fontId="21" fillId="9" borderId="32" xfId="2" applyFont="1" applyFill="1" applyBorder="1" applyAlignment="1">
      <alignment horizontal="center" vertical="center"/>
    </xf>
    <xf numFmtId="0" fontId="21" fillId="9" borderId="33" xfId="2" applyFont="1" applyFill="1" applyBorder="1" applyAlignment="1">
      <alignment horizontal="center" vertical="center"/>
    </xf>
    <xf numFmtId="0" fontId="28" fillId="0" borderId="11" xfId="2" applyFont="1" applyBorder="1" applyAlignment="1">
      <alignment vertical="top" wrapText="1"/>
    </xf>
    <xf numFmtId="0" fontId="28" fillId="0" borderId="12" xfId="2" applyFont="1" applyBorder="1" applyAlignment="1">
      <alignment vertical="top" wrapText="1"/>
    </xf>
    <xf numFmtId="0" fontId="35" fillId="0" borderId="0" xfId="2" applyFont="1" applyAlignment="1">
      <alignment horizontal="center" vertical="center"/>
    </xf>
    <xf numFmtId="0" fontId="28" fillId="0" borderId="11" xfId="2" applyFont="1" applyBorder="1" applyAlignment="1">
      <alignment horizontal="center" vertical="center" wrapText="1"/>
    </xf>
    <xf numFmtId="0" fontId="28" fillId="0" borderId="12" xfId="2" applyFont="1" applyBorder="1" applyAlignment="1">
      <alignment horizontal="center" vertical="center" wrapText="1"/>
    </xf>
    <xf numFmtId="0" fontId="28" fillId="0" borderId="13" xfId="2" applyFont="1" applyBorder="1" applyAlignment="1">
      <alignment horizontal="center" vertical="top" wrapText="1"/>
    </xf>
    <xf numFmtId="0" fontId="28" fillId="0" borderId="17" xfId="2" applyFont="1" applyBorder="1" applyAlignment="1">
      <alignment horizontal="center" vertical="top" wrapText="1"/>
    </xf>
    <xf numFmtId="0" fontId="28" fillId="0" borderId="11" xfId="2" applyFont="1" applyBorder="1" applyAlignment="1">
      <alignment horizontal="left" vertical="top" wrapText="1"/>
    </xf>
    <xf numFmtId="0" fontId="28" fillId="0" borderId="12" xfId="2" applyFont="1" applyBorder="1" applyAlignment="1">
      <alignment horizontal="left" vertical="top" wrapText="1"/>
    </xf>
    <xf numFmtId="0" fontId="28" fillId="0" borderId="10" xfId="2" applyFont="1" applyBorder="1" applyAlignment="1">
      <alignment horizontal="center" vertical="top" wrapText="1"/>
    </xf>
    <xf numFmtId="0" fontId="28" fillId="0" borderId="10" xfId="2" applyFont="1" applyBorder="1" applyAlignment="1">
      <alignment horizontal="left" vertical="top" wrapText="1"/>
    </xf>
    <xf numFmtId="0" fontId="28" fillId="0" borderId="13" xfId="2" applyFont="1" applyBorder="1" applyAlignment="1">
      <alignment vertical="top" wrapText="1"/>
    </xf>
    <xf numFmtId="0" fontId="28" fillId="0" borderId="16" xfId="2" applyFont="1" applyBorder="1" applyAlignment="1">
      <alignment vertical="top" wrapText="1"/>
    </xf>
    <xf numFmtId="0" fontId="28" fillId="0" borderId="17" xfId="2" applyFont="1" applyBorder="1" applyAlignment="1">
      <alignment vertical="top" wrapText="1"/>
    </xf>
    <xf numFmtId="0" fontId="28" fillId="0" borderId="13" xfId="2" applyFont="1" applyBorder="1" applyAlignment="1">
      <alignment horizontal="left" vertical="top" wrapText="1"/>
    </xf>
    <xf numFmtId="0" fontId="28" fillId="0" borderId="16" xfId="2" applyFont="1" applyBorder="1" applyAlignment="1">
      <alignment horizontal="left" vertical="top" wrapText="1"/>
    </xf>
    <xf numFmtId="0" fontId="28" fillId="0" borderId="13" xfId="2" applyFont="1" applyBorder="1" applyAlignment="1">
      <alignment horizontal="center" vertical="center" wrapText="1"/>
    </xf>
    <xf numFmtId="0" fontId="28" fillId="0" borderId="17" xfId="2" applyFont="1" applyBorder="1" applyAlignment="1">
      <alignment horizontal="center" vertical="center" wrapText="1"/>
    </xf>
    <xf numFmtId="0" fontId="28" fillId="6" borderId="13" xfId="2" applyFont="1" applyFill="1" applyBorder="1" applyAlignment="1">
      <alignment horizontal="center" vertical="center" wrapText="1"/>
    </xf>
    <xf numFmtId="0" fontId="28" fillId="6" borderId="17" xfId="2" applyFont="1" applyFill="1" applyBorder="1" applyAlignment="1">
      <alignment horizontal="center" vertical="center" wrapText="1"/>
    </xf>
    <xf numFmtId="0" fontId="28" fillId="0" borderId="10" xfId="2" applyFont="1" applyBorder="1" applyAlignment="1">
      <alignment horizontal="center" vertical="center" wrapText="1"/>
    </xf>
    <xf numFmtId="0" fontId="28" fillId="0" borderId="14" xfId="2" applyFont="1" applyBorder="1" applyAlignment="1">
      <alignment horizontal="center" vertical="center" wrapText="1"/>
    </xf>
    <xf numFmtId="0" fontId="28" fillId="0" borderId="18" xfId="2" applyFont="1" applyBorder="1" applyAlignment="1">
      <alignment horizontal="center" vertical="center" wrapText="1"/>
    </xf>
    <xf numFmtId="0" fontId="28" fillId="0" borderId="10" xfId="2" applyFont="1" applyBorder="1" applyAlignment="1">
      <alignment vertical="top" wrapText="1"/>
    </xf>
    <xf numFmtId="0" fontId="32" fillId="0" borderId="10" xfId="2" applyFont="1" applyBorder="1" applyAlignment="1">
      <alignment vertical="top" wrapText="1"/>
    </xf>
    <xf numFmtId="0" fontId="28" fillId="0" borderId="17" xfId="2" applyFont="1" applyBorder="1" applyAlignment="1">
      <alignment horizontal="left" vertical="top" wrapText="1"/>
    </xf>
    <xf numFmtId="0" fontId="28" fillId="0" borderId="11" xfId="2" applyFont="1" applyBorder="1">
      <alignment vertical="center"/>
    </xf>
    <xf numFmtId="0" fontId="28" fillId="0" borderId="12" xfId="2" applyFont="1" applyBorder="1">
      <alignment vertical="center"/>
    </xf>
    <xf numFmtId="0" fontId="28" fillId="0" borderId="20" xfId="2" applyFont="1" applyBorder="1" applyAlignment="1">
      <alignment horizontal="center" vertical="center" wrapText="1"/>
    </xf>
    <xf numFmtId="0" fontId="13" fillId="0" borderId="0" xfId="2" applyFont="1" applyAlignment="1">
      <alignment horizontal="center" vertical="center" wrapText="1"/>
    </xf>
    <xf numFmtId="0" fontId="15" fillId="0" borderId="11" xfId="2" applyFont="1" applyBorder="1" applyAlignment="1">
      <alignment horizontal="center" vertical="center" wrapText="1"/>
    </xf>
    <xf numFmtId="0" fontId="15" fillId="0" borderId="12" xfId="2" applyFont="1" applyBorder="1" applyAlignment="1">
      <alignment horizontal="center" vertical="center" wrapText="1"/>
    </xf>
    <xf numFmtId="0" fontId="17" fillId="0" borderId="10" xfId="2" applyFont="1" applyBorder="1" applyAlignment="1">
      <alignment vertical="top" wrapText="1"/>
    </xf>
    <xf numFmtId="0" fontId="15" fillId="0" borderId="13" xfId="2" applyFont="1" applyBorder="1" applyAlignment="1">
      <alignment horizontal="left" vertical="top"/>
    </xf>
    <xf numFmtId="0" fontId="15" fillId="0" borderId="16" xfId="2" applyFont="1" applyBorder="1" applyAlignment="1">
      <alignment horizontal="left" vertical="top"/>
    </xf>
    <xf numFmtId="0" fontId="15" fillId="0" borderId="13" xfId="2" applyFont="1" applyBorder="1" applyAlignment="1">
      <alignment horizontal="left" vertical="center" wrapText="1"/>
    </xf>
    <xf numFmtId="0" fontId="15" fillId="0" borderId="17" xfId="2" applyFont="1" applyBorder="1" applyAlignment="1">
      <alignment horizontal="left" vertical="center" wrapText="1"/>
    </xf>
    <xf numFmtId="0" fontId="15" fillId="0" borderId="13" xfId="2" applyFont="1" applyBorder="1" applyAlignment="1">
      <alignment horizontal="left" vertical="center"/>
    </xf>
    <xf numFmtId="0" fontId="15" fillId="0" borderId="17" xfId="2" applyFont="1" applyBorder="1" applyAlignment="1">
      <alignment horizontal="left" vertical="center"/>
    </xf>
    <xf numFmtId="0" fontId="15" fillId="6" borderId="14" xfId="2" applyFont="1" applyFill="1" applyBorder="1" applyAlignment="1">
      <alignment horizontal="center" vertical="center"/>
    </xf>
    <xf numFmtId="0" fontId="15" fillId="6" borderId="18" xfId="2" applyFont="1" applyFill="1" applyBorder="1" applyAlignment="1">
      <alignment horizontal="center" vertical="center"/>
    </xf>
    <xf numFmtId="0" fontId="15" fillId="0" borderId="11" xfId="2" applyFont="1" applyBorder="1" applyAlignment="1">
      <alignment horizontal="left" vertical="top" wrapText="1"/>
    </xf>
    <xf numFmtId="0" fontId="15" fillId="0" borderId="12" xfId="2" applyFont="1" applyBorder="1" applyAlignment="1">
      <alignment horizontal="left" vertical="top" wrapText="1"/>
    </xf>
    <xf numFmtId="0" fontId="15" fillId="0" borderId="13" xfId="2" applyFont="1" applyBorder="1" applyAlignment="1">
      <alignment horizontal="left" vertical="top" wrapText="1"/>
    </xf>
    <xf numFmtId="0" fontId="15" fillId="0" borderId="17" xfId="2" applyFont="1" applyBorder="1" applyAlignment="1">
      <alignment horizontal="left" vertical="top"/>
    </xf>
    <xf numFmtId="0" fontId="15" fillId="0" borderId="20" xfId="2" applyFont="1" applyBorder="1" applyAlignment="1">
      <alignment horizontal="left" vertical="top" wrapText="1"/>
    </xf>
    <xf numFmtId="0" fontId="15" fillId="0" borderId="21" xfId="2" applyFont="1" applyBorder="1" applyAlignment="1">
      <alignment horizontal="left" vertical="top" wrapText="1"/>
    </xf>
    <xf numFmtId="0" fontId="15" fillId="0" borderId="23" xfId="2" applyFont="1" applyBorder="1" applyAlignment="1">
      <alignment horizontal="left" vertical="top" wrapText="1"/>
    </xf>
    <xf numFmtId="0" fontId="15" fillId="6" borderId="25" xfId="2" applyFont="1" applyFill="1" applyBorder="1" applyAlignment="1">
      <alignment horizontal="center" vertical="center"/>
    </xf>
    <xf numFmtId="0" fontId="15" fillId="0" borderId="16" xfId="2" applyFont="1" applyBorder="1" applyAlignment="1">
      <alignment horizontal="left" vertical="center"/>
    </xf>
    <xf numFmtId="0" fontId="15" fillId="0" borderId="13" xfId="2" applyFont="1" applyBorder="1" applyAlignment="1">
      <alignment vertical="top" wrapText="1"/>
    </xf>
    <xf numFmtId="0" fontId="15" fillId="0" borderId="17" xfId="2" applyFont="1" applyBorder="1" applyAlignment="1">
      <alignment vertical="top" wrapText="1"/>
    </xf>
    <xf numFmtId="0" fontId="15" fillId="0" borderId="13" xfId="2" applyFont="1" applyBorder="1">
      <alignment vertical="center"/>
    </xf>
    <xf numFmtId="0" fontId="15" fillId="0" borderId="17" xfId="2" applyFont="1" applyBorder="1">
      <alignment vertical="center"/>
    </xf>
    <xf numFmtId="0" fontId="15" fillId="6" borderId="13" xfId="2" applyFont="1" applyFill="1" applyBorder="1" applyAlignment="1">
      <alignment horizontal="center" vertical="center"/>
    </xf>
    <xf numFmtId="0" fontId="15" fillId="6" borderId="17" xfId="2" applyFont="1" applyFill="1" applyBorder="1" applyAlignment="1">
      <alignment horizontal="center" vertical="center"/>
    </xf>
    <xf numFmtId="0" fontId="15" fillId="6" borderId="13" xfId="2" applyFont="1" applyFill="1" applyBorder="1" applyAlignment="1">
      <alignment horizontal="center" vertical="center" wrapText="1"/>
    </xf>
    <xf numFmtId="0" fontId="15" fillId="6" borderId="17" xfId="2" applyFont="1" applyFill="1" applyBorder="1" applyAlignment="1">
      <alignment horizontal="center" vertical="center" wrapText="1"/>
    </xf>
    <xf numFmtId="0" fontId="15" fillId="0" borderId="13" xfId="2" applyFont="1" applyBorder="1" applyAlignment="1">
      <alignment horizontal="left" vertical="center" wrapText="1" shrinkToFit="1"/>
    </xf>
    <xf numFmtId="0" fontId="15" fillId="0" borderId="17" xfId="2" applyFont="1" applyBorder="1" applyAlignment="1">
      <alignment horizontal="left" vertical="center" wrapText="1" shrinkToFit="1"/>
    </xf>
    <xf numFmtId="0" fontId="17" fillId="0" borderId="10" xfId="2" applyFont="1" applyBorder="1" applyAlignment="1">
      <alignment vertical="top"/>
    </xf>
    <xf numFmtId="0" fontId="15" fillId="0" borderId="16" xfId="2" applyFont="1" applyBorder="1" applyAlignment="1">
      <alignment horizontal="left" vertical="top" wrapText="1"/>
    </xf>
    <xf numFmtId="0" fontId="15" fillId="0" borderId="17" xfId="2" applyFont="1" applyBorder="1" applyAlignment="1">
      <alignment horizontal="left" vertical="top" wrapText="1"/>
    </xf>
    <xf numFmtId="0" fontId="15" fillId="0" borderId="16" xfId="2" applyFont="1" applyBorder="1" applyAlignment="1">
      <alignment horizontal="left" vertical="center" wrapText="1"/>
    </xf>
    <xf numFmtId="0" fontId="15" fillId="6" borderId="16" xfId="2" applyFont="1" applyFill="1" applyBorder="1" applyAlignment="1">
      <alignment horizontal="center" vertical="center" wrapText="1"/>
    </xf>
    <xf numFmtId="0" fontId="15" fillId="0" borderId="13" xfId="2" applyFont="1" applyBorder="1" applyAlignment="1">
      <alignment vertical="center" wrapText="1"/>
    </xf>
    <xf numFmtId="0" fontId="15" fillId="0" borderId="16" xfId="2" applyFont="1" applyBorder="1" applyAlignment="1">
      <alignment vertical="center" wrapText="1"/>
    </xf>
    <xf numFmtId="0" fontId="15" fillId="0" borderId="17" xfId="2" applyFont="1" applyBorder="1" applyAlignment="1">
      <alignment vertical="center" wrapText="1"/>
    </xf>
    <xf numFmtId="0" fontId="15" fillId="0" borderId="14" xfId="2" applyFont="1" applyBorder="1" applyAlignment="1">
      <alignment horizontal="left" vertical="top" wrapText="1"/>
    </xf>
    <xf numFmtId="0" fontId="15" fillId="0" borderId="25" xfId="2" applyFont="1" applyBorder="1" applyAlignment="1">
      <alignment horizontal="left" vertical="top" wrapText="1"/>
    </xf>
    <xf numFmtId="0" fontId="15" fillId="0" borderId="18" xfId="2" applyFont="1" applyBorder="1" applyAlignment="1">
      <alignment horizontal="left" vertical="top" wrapText="1"/>
    </xf>
    <xf numFmtId="0" fontId="17" fillId="0" borderId="10" xfId="2" applyFont="1" applyBorder="1" applyAlignment="1">
      <alignment horizontal="center" vertical="center"/>
    </xf>
    <xf numFmtId="0" fontId="15" fillId="0" borderId="13" xfId="2" applyFont="1" applyBorder="1" applyAlignment="1">
      <alignment horizontal="center" vertical="center" wrapText="1"/>
    </xf>
    <xf numFmtId="0" fontId="15" fillId="0" borderId="10" xfId="2" applyFont="1" applyBorder="1" applyAlignment="1">
      <alignment horizontal="center" vertical="center" wrapText="1"/>
    </xf>
    <xf numFmtId="0" fontId="15" fillId="0" borderId="14" xfId="2" applyFont="1" applyBorder="1" applyAlignment="1">
      <alignment horizontal="center" vertical="center" wrapText="1"/>
    </xf>
    <xf numFmtId="0" fontId="15" fillId="0" borderId="18" xfId="2" applyFont="1" applyBorder="1" applyAlignment="1">
      <alignment horizontal="center" vertical="center" wrapText="1"/>
    </xf>
    <xf numFmtId="0" fontId="16" fillId="6" borderId="13" xfId="2" applyFont="1" applyFill="1" applyBorder="1" applyAlignment="1">
      <alignment horizontal="center" vertical="center" wrapText="1"/>
    </xf>
    <xf numFmtId="0" fontId="16" fillId="6" borderId="17" xfId="2" applyFont="1" applyFill="1" applyBorder="1" applyAlignment="1">
      <alignment horizontal="center" vertical="center" wrapText="1"/>
    </xf>
    <xf numFmtId="0" fontId="15" fillId="0" borderId="10" xfId="2" applyFont="1" applyBorder="1" applyAlignment="1">
      <alignment horizontal="left" vertical="top" wrapText="1"/>
    </xf>
    <xf numFmtId="0" fontId="15" fillId="0" borderId="16" xfId="2" applyFont="1" applyBorder="1" applyAlignment="1">
      <alignment vertical="top" wrapText="1"/>
    </xf>
    <xf numFmtId="0" fontId="15" fillId="0" borderId="14" xfId="2" applyFont="1" applyBorder="1" applyAlignment="1">
      <alignment vertical="top"/>
    </xf>
    <xf numFmtId="0" fontId="15" fillId="0" borderId="20" xfId="2" applyFont="1" applyBorder="1" applyAlignment="1">
      <alignment vertical="top"/>
    </xf>
    <xf numFmtId="0" fontId="15" fillId="0" borderId="25" xfId="2" applyFont="1" applyBorder="1" applyAlignment="1">
      <alignment vertical="top"/>
    </xf>
    <xf numFmtId="0" fontId="15" fillId="0" borderId="21" xfId="2" applyFont="1" applyBorder="1" applyAlignment="1">
      <alignment vertical="top"/>
    </xf>
    <xf numFmtId="0" fontId="15" fillId="0" borderId="18" xfId="2" applyFont="1" applyBorder="1" applyAlignment="1">
      <alignment vertical="top"/>
    </xf>
    <xf numFmtId="0" fontId="15" fillId="0" borderId="23" xfId="2" applyFont="1" applyBorder="1" applyAlignment="1">
      <alignment vertical="top"/>
    </xf>
    <xf numFmtId="0" fontId="17" fillId="0" borderId="13" xfId="2" applyFont="1" applyBorder="1" applyAlignment="1">
      <alignment horizontal="center" vertical="center"/>
    </xf>
    <xf numFmtId="0" fontId="17" fillId="0" borderId="17" xfId="2" applyFont="1" applyBorder="1" applyAlignment="1">
      <alignment horizontal="center" vertical="center"/>
    </xf>
    <xf numFmtId="0" fontId="17" fillId="0" borderId="10" xfId="2" applyFont="1" applyBorder="1" applyAlignment="1">
      <alignment horizontal="left" vertical="top"/>
    </xf>
    <xf numFmtId="0" fontId="15" fillId="6" borderId="16" xfId="2" applyFont="1" applyFill="1" applyBorder="1" applyAlignment="1">
      <alignment horizontal="center" vertical="center"/>
    </xf>
  </cellXfs>
  <cellStyles count="3">
    <cellStyle name="標準" xfId="0" builtinId="0"/>
    <cellStyle name="標準 2" xfId="2" xr:uid="{00000000-0005-0000-0000-000001000000}"/>
    <cellStyle name="標準 2 2" xfId="1" xr:uid="{00000000-0005-0000-0000-000002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eetMetadata" Target="metadata.xml" />
  <Relationship Id="rId3" Type="http://schemas.openxmlformats.org/officeDocument/2006/relationships/worksheet" Target="worksheets/sheet3.xml" />
  <Relationship Id="rId7" Type="http://schemas.openxmlformats.org/officeDocument/2006/relationships/sharedStrings" Target="sharedStrings.xml" />
  <Relationship Id="rId12" Type="http://schemas.openxmlformats.org/officeDocument/2006/relationships/customXml" Target="../customXml/item3.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11" Type="http://schemas.openxmlformats.org/officeDocument/2006/relationships/customXml" Target="../customXml/item2.xml" />
  <Relationship Id="rId5" Type="http://schemas.openxmlformats.org/officeDocument/2006/relationships/theme" Target="theme/theme1.xml" />
  <Relationship Id="rId10" Type="http://schemas.openxmlformats.org/officeDocument/2006/relationships/customXml" Target="../customXml/item1.xml" />
  <Relationship Id="rId4" Type="http://schemas.openxmlformats.org/officeDocument/2006/relationships/worksheet" Target="worksheets/sheet4.xml" />
  <Relationship Id="rId9"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16</xdr:col>
      <xdr:colOff>33145</xdr:colOff>
      <xdr:row>90</xdr:row>
      <xdr:rowOff>121867</xdr:rowOff>
    </xdr:from>
    <xdr:to>
      <xdr:col>21</xdr:col>
      <xdr:colOff>635000</xdr:colOff>
      <xdr:row>95</xdr:row>
      <xdr:rowOff>76638</xdr:rowOff>
    </xdr:to>
    <xdr:sp macro="" textlink="">
      <xdr:nvSpPr>
        <xdr:cNvPr id="2" name="テキスト ボックス 1">
          <a:extLst>
            <a:ext uri="{FF2B5EF4-FFF2-40B4-BE49-F238E27FC236}">
              <a16:creationId xmlns:a16="http://schemas.microsoft.com/office/drawing/2014/main" id="{C097DAAC-565B-4310-9F41-81784C940528}"/>
            </a:ext>
          </a:extLst>
        </xdr:cNvPr>
        <xdr:cNvSpPr txBox="1"/>
      </xdr:nvSpPr>
      <xdr:spPr>
        <a:xfrm>
          <a:off x="18225895" y="20895892"/>
          <a:ext cx="9364855" cy="100252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22</xdr:col>
      <xdr:colOff>19440</xdr:colOff>
      <xdr:row>56</xdr:row>
      <xdr:rowOff>79997</xdr:rowOff>
    </xdr:from>
    <xdr:to>
      <xdr:col>22</xdr:col>
      <xdr:colOff>2740868</xdr:colOff>
      <xdr:row>60</xdr:row>
      <xdr:rowOff>195385</xdr:rowOff>
    </xdr:to>
    <xdr:sp macro="" textlink="">
      <xdr:nvSpPr>
        <xdr:cNvPr id="3" name="テキスト ボックス 2">
          <a:extLst>
            <a:ext uri="{FF2B5EF4-FFF2-40B4-BE49-F238E27FC236}">
              <a16:creationId xmlns:a16="http://schemas.microsoft.com/office/drawing/2014/main" id="{81898676-0FEB-433B-B191-30B233C88C3F}"/>
            </a:ext>
          </a:extLst>
        </xdr:cNvPr>
        <xdr:cNvSpPr txBox="1"/>
      </xdr:nvSpPr>
      <xdr:spPr>
        <a:xfrm>
          <a:off x="27660990" y="13386422"/>
          <a:ext cx="2721428"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15</xdr:col>
      <xdr:colOff>139010</xdr:colOff>
      <xdr:row>8</xdr:row>
      <xdr:rowOff>146125</xdr:rowOff>
    </xdr:from>
    <xdr:to>
      <xdr:col>22</xdr:col>
      <xdr:colOff>686752</xdr:colOff>
      <xdr:row>14</xdr:row>
      <xdr:rowOff>39479</xdr:rowOff>
    </xdr:to>
    <xdr:sp macro="" textlink="">
      <xdr:nvSpPr>
        <xdr:cNvPr id="4" name="テキスト ボックス 3">
          <a:extLst>
            <a:ext uri="{FF2B5EF4-FFF2-40B4-BE49-F238E27FC236}">
              <a16:creationId xmlns:a16="http://schemas.microsoft.com/office/drawing/2014/main" id="{C58B402D-149F-4F69-80D2-689CF4F2BBE1}"/>
            </a:ext>
          </a:extLst>
        </xdr:cNvPr>
        <xdr:cNvSpPr txBox="1"/>
      </xdr:nvSpPr>
      <xdr:spPr>
        <a:xfrm>
          <a:off x="16874435" y="2479750"/>
          <a:ext cx="11453867" cy="126495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13</xdr:col>
      <xdr:colOff>1406599</xdr:colOff>
      <xdr:row>0</xdr:row>
      <xdr:rowOff>509477</xdr:rowOff>
    </xdr:to>
    <xdr:sp macro="" textlink="">
      <xdr:nvSpPr>
        <xdr:cNvPr id="5" name="正方形/長方形 4">
          <a:extLst>
            <a:ext uri="{FF2B5EF4-FFF2-40B4-BE49-F238E27FC236}">
              <a16:creationId xmlns:a16="http://schemas.microsoft.com/office/drawing/2014/main" id="{DABCAACF-8C96-4013-A3CA-B00E49AA5D0C}"/>
            </a:ext>
          </a:extLst>
        </xdr:cNvPr>
        <xdr:cNvSpPr/>
      </xdr:nvSpPr>
      <xdr:spPr>
        <a:xfrm>
          <a:off x="0" y="0"/>
          <a:ext cx="152273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dr:col>5</xdr:col>
      <xdr:colOff>23232</xdr:colOff>
      <xdr:row>6</xdr:row>
      <xdr:rowOff>32358</xdr:rowOff>
    </xdr:from>
    <xdr:to>
      <xdr:col>9</xdr:col>
      <xdr:colOff>681464</xdr:colOff>
      <xdr:row>10</xdr:row>
      <xdr:rowOff>147746</xdr:rowOff>
    </xdr:to>
    <xdr:sp macro="" textlink="">
      <xdr:nvSpPr>
        <xdr:cNvPr id="6" name="テキスト ボックス 5">
          <a:extLst>
            <a:ext uri="{FF2B5EF4-FFF2-40B4-BE49-F238E27FC236}">
              <a16:creationId xmlns:a16="http://schemas.microsoft.com/office/drawing/2014/main" id="{22A166EA-F958-4372-AA74-AEA63E431F78}"/>
            </a:ext>
          </a:extLst>
        </xdr:cNvPr>
        <xdr:cNvSpPr txBox="1"/>
      </xdr:nvSpPr>
      <xdr:spPr>
        <a:xfrm>
          <a:off x="6566907" y="1908783"/>
          <a:ext cx="3553832"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独自の取組を選択できるようにする場合は、水色のセルに追加する施設名（農用地等）を追加し、黄色のセルに</a:t>
          </a:r>
          <a:r>
            <a:rPr kumimoji="1" lang="en-US" altLang="ja-JP" sz="1100" b="1"/>
            <a:t>100</a:t>
          </a:r>
          <a:r>
            <a:rPr kumimoji="1" lang="ja-JP" altLang="en-US" sz="1100" b="1"/>
            <a:t>番以降の番号、項目名等を追加してください。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A5AFA-F891-481C-A2C6-86D3D36EB264}">
  <sheetPr codeName="Sheet36">
    <tabColor rgb="FFFF0000"/>
    <pageSetUpPr fitToPage="1"/>
  </sheetPr>
  <dimension ref="A1:W65"/>
  <sheetViews>
    <sheetView showGridLines="0" tabSelected="1" view="pageBreakPreview" zoomScale="96" zoomScaleNormal="96" zoomScaleSheetLayoutView="96" workbookViewId="0">
      <selection activeCell="C15" sqref="C15"/>
    </sheetView>
  </sheetViews>
  <sheetFormatPr defaultColWidth="9" defaultRowHeight="18.75" x14ac:dyDescent="0.15"/>
  <cols>
    <col min="1" max="1" width="2.875" style="186" customWidth="1"/>
    <col min="2" max="3" width="9.875" style="186" customWidth="1"/>
    <col min="4" max="5" width="8" style="186" customWidth="1"/>
    <col min="6" max="6" width="8.5" style="186" customWidth="1"/>
    <col min="7" max="12" width="4.875" style="186" customWidth="1"/>
    <col min="13" max="13" width="9.125" style="186" customWidth="1"/>
    <col min="14" max="14" width="5.125" style="186" hidden="1" customWidth="1"/>
    <col min="15" max="15" width="21" style="186" customWidth="1"/>
    <col min="16" max="16" width="29.75" style="186" customWidth="1"/>
    <col min="17" max="24" width="7.625" style="186" customWidth="1"/>
    <col min="25" max="16384" width="9" style="186"/>
  </cols>
  <sheetData>
    <row r="1" spans="1:23" ht="19.5" x14ac:dyDescent="0.15">
      <c r="A1" s="76" t="s">
        <v>420</v>
      </c>
      <c r="B1" s="77"/>
      <c r="C1" s="77"/>
      <c r="P1" s="78" t="s">
        <v>422</v>
      </c>
    </row>
    <row r="2" spans="1:23" ht="24" customHeight="1" x14ac:dyDescent="0.45">
      <c r="A2" s="79" t="s">
        <v>421</v>
      </c>
      <c r="D2" s="80"/>
      <c r="E2" s="80"/>
      <c r="F2" s="80"/>
      <c r="G2" s="80"/>
      <c r="H2" s="80"/>
      <c r="I2" s="80"/>
      <c r="J2" s="80"/>
      <c r="K2" s="80"/>
      <c r="L2" s="80"/>
      <c r="M2" s="80"/>
      <c r="P2" s="81" t="s">
        <v>0</v>
      </c>
      <c r="Q2" s="80"/>
      <c r="R2" s="80"/>
      <c r="S2" s="80"/>
      <c r="T2" s="80"/>
      <c r="U2" s="80"/>
      <c r="V2" s="80"/>
    </row>
    <row r="3" spans="1:23" ht="27" customHeight="1" x14ac:dyDescent="0.15">
      <c r="D3" s="82"/>
      <c r="E3" s="82"/>
      <c r="F3" s="120"/>
      <c r="G3" s="231" t="s">
        <v>438</v>
      </c>
      <c r="H3" s="231"/>
      <c r="I3" s="231"/>
      <c r="J3" s="231"/>
      <c r="K3" s="231"/>
      <c r="L3" s="231"/>
      <c r="M3" s="231"/>
      <c r="N3" s="231"/>
      <c r="O3" s="231"/>
      <c r="P3" s="121" t="s">
        <v>514</v>
      </c>
    </row>
    <row r="4" spans="1:23" ht="27" customHeight="1" x14ac:dyDescent="0.15">
      <c r="B4" s="83" t="s">
        <v>1</v>
      </c>
      <c r="C4" s="83"/>
      <c r="D4" s="84"/>
      <c r="E4" s="84"/>
      <c r="F4" s="84"/>
      <c r="G4" s="84"/>
      <c r="H4" s="84"/>
      <c r="I4" s="84"/>
      <c r="J4" s="84"/>
      <c r="K4" s="84"/>
      <c r="L4" s="84"/>
      <c r="M4" s="83"/>
      <c r="N4" s="84"/>
      <c r="O4" s="84"/>
      <c r="P4" s="84"/>
    </row>
    <row r="5" spans="1:23" ht="50.25" customHeight="1" x14ac:dyDescent="0.15">
      <c r="B5" s="232" t="s">
        <v>439</v>
      </c>
      <c r="C5" s="232"/>
      <c r="D5" s="233"/>
      <c r="E5" s="233"/>
      <c r="F5" s="233"/>
      <c r="G5" s="233"/>
      <c r="H5" s="233"/>
      <c r="I5" s="233"/>
      <c r="J5" s="233"/>
      <c r="K5" s="233"/>
      <c r="L5" s="233"/>
      <c r="M5" s="233"/>
      <c r="N5" s="233"/>
      <c r="O5" s="233"/>
      <c r="P5" s="233"/>
    </row>
    <row r="6" spans="1:23" ht="19.5" customHeight="1" x14ac:dyDescent="0.15">
      <c r="B6" s="234" t="s">
        <v>440</v>
      </c>
      <c r="C6" s="234"/>
      <c r="D6" s="235" t="s">
        <v>2</v>
      </c>
      <c r="E6" s="235"/>
      <c r="F6" s="235"/>
      <c r="G6" s="236" t="s">
        <v>411</v>
      </c>
      <c r="H6" s="237"/>
      <c r="I6" s="237"/>
      <c r="J6" s="237"/>
      <c r="K6" s="237"/>
      <c r="L6" s="237"/>
      <c r="M6" s="235" t="s">
        <v>3</v>
      </c>
      <c r="N6" s="235"/>
      <c r="O6" s="235"/>
      <c r="P6" s="242" t="s">
        <v>4</v>
      </c>
      <c r="Q6" s="245" t="s">
        <v>441</v>
      </c>
      <c r="R6" s="245"/>
    </row>
    <row r="7" spans="1:23" ht="18" customHeight="1" x14ac:dyDescent="0.15">
      <c r="B7" s="236" t="s">
        <v>5</v>
      </c>
      <c r="C7" s="246" t="s">
        <v>442</v>
      </c>
      <c r="D7" s="248" t="s">
        <v>6</v>
      </c>
      <c r="E7" s="249" t="s">
        <v>7</v>
      </c>
      <c r="F7" s="249" t="s">
        <v>8</v>
      </c>
      <c r="G7" s="238"/>
      <c r="H7" s="239"/>
      <c r="I7" s="239"/>
      <c r="J7" s="239"/>
      <c r="K7" s="239"/>
      <c r="L7" s="239"/>
      <c r="M7" s="250" t="s">
        <v>9</v>
      </c>
      <c r="N7" s="252" t="s">
        <v>412</v>
      </c>
      <c r="O7" s="250" t="s">
        <v>10</v>
      </c>
      <c r="P7" s="243"/>
      <c r="Q7" s="229" t="s">
        <v>443</v>
      </c>
      <c r="R7" s="229" t="s">
        <v>444</v>
      </c>
    </row>
    <row r="8" spans="1:23" ht="21" customHeight="1" x14ac:dyDescent="0.15">
      <c r="B8" s="238"/>
      <c r="C8" s="247"/>
      <c r="D8" s="248"/>
      <c r="E8" s="249"/>
      <c r="F8" s="235"/>
      <c r="G8" s="240"/>
      <c r="H8" s="241"/>
      <c r="I8" s="241"/>
      <c r="J8" s="241"/>
      <c r="K8" s="241"/>
      <c r="L8" s="241"/>
      <c r="M8" s="251"/>
      <c r="N8" s="253"/>
      <c r="O8" s="251"/>
      <c r="P8" s="244"/>
      <c r="Q8" s="229"/>
      <c r="R8" s="229"/>
    </row>
    <row r="9" spans="1:23" x14ac:dyDescent="0.15">
      <c r="A9" s="85"/>
      <c r="B9" s="122"/>
      <c r="C9" s="123"/>
      <c r="D9" s="124"/>
      <c r="E9" s="124"/>
      <c r="F9" s="86">
        <f>SUM(D9+E9)</f>
        <v>0</v>
      </c>
      <c r="G9" s="125"/>
      <c r="H9" s="125"/>
      <c r="I9" s="125"/>
      <c r="J9" s="125"/>
      <c r="K9" s="125"/>
      <c r="L9" s="125"/>
      <c r="M9" s="87" t="str">
        <f>IF(G9="","",(IFERROR(VLOOKUP($G9,【選択肢】!$Q$3:$U$90,2,)," ")&amp;IF(H9="","",","&amp;IFERROR(VLOOKUP($H9,【選択肢】!$Q$3:$U$90,2,)," ")&amp;IF(I9="","",","&amp;IFERROR(VLOOKUP($I9,【選択肢】!$Q$3:$U$90,2,)," ")&amp;IF(J9="","",","&amp;IFERROR(VLOOKUP($J9,【選択肢】!$Q$3:$U$90,2,)," ")&amp;IF(K9="","",","&amp;IFERROR(VLOOKUP($K9,【選択肢】!$Q$3:$U$90,2,)," ")&amp;IF(L9="","",","&amp;IFERROR(VLOOKUP($L9,【選択肢】!$Q$3:$U$90,2,)," "))))))))</f>
        <v/>
      </c>
      <c r="N9" s="87" t="str">
        <f>IF(G9="","",(IFERROR(VLOOKUP($G9,【選択肢】!$Q$3:$U$90,4,)," ")&amp;IF(H9="","",","&amp;IFERROR(VLOOKUP($H9,【選択肢】!$Q$3:$U$90,4,)," ")&amp;IF(I9="","",","&amp;IFERROR(VLOOKUP($I9,【選択肢】!$Q$3:$U$90,4,)," ")&amp;IF(J9="","",","&amp;IFERROR(VLOOKUP($J9,【選択肢】!$Q$3:$U$90,4,)," ")&amp;IF(K9="","",","&amp;IFERROR(VLOOKUP($K9,【選択肢】!$Q$3:$U$90,4,)," ")&amp;IF(L9="","",","&amp;IFERROR(VLOOKUP($L9,【選択肢】!$Q$3:$U$90,4,)," "))))))))</f>
        <v/>
      </c>
      <c r="O9" s="87" t="str">
        <f>IF(G9="","",(IFERROR(VLOOKUP($G9,【選択肢】!$Q$3:$U$90,5,)," ")&amp;IF(H9="","",","&amp;IFERROR(VLOOKUP($H9,【選択肢】!$Q$3:$U$90,5,)," ")&amp;IF(I9="","",","&amp;IFERROR(VLOOKUP($I9,【選択肢】!$Q$3:$U$90,5,)," ")&amp;IF(J9="","",","&amp;IFERROR(VLOOKUP($J9,【選択肢】!$Q$3:$U$90,5,)," ")&amp;IF(K9="","",","&amp;IFERROR(VLOOKUP($K9,【選択肢】!$Q$3:$U$90,5,)," ")&amp;IF(L9="","",","&amp;IFERROR(VLOOKUP($L9,【選択肢】!$Q$3:$U$90,5,)," "))))))))</f>
        <v/>
      </c>
      <c r="P9" s="126"/>
      <c r="Q9" s="127"/>
      <c r="R9" s="127"/>
      <c r="S9" s="85"/>
      <c r="T9" s="85"/>
      <c r="U9" s="85"/>
      <c r="V9" s="85"/>
      <c r="W9" s="85"/>
    </row>
    <row r="10" spans="1:23" x14ac:dyDescent="0.15">
      <c r="B10" s="122"/>
      <c r="C10" s="123"/>
      <c r="D10" s="124"/>
      <c r="E10" s="124"/>
      <c r="F10" s="86">
        <f>SUM(D10+E10)</f>
        <v>0</v>
      </c>
      <c r="G10" s="125"/>
      <c r="H10" s="125"/>
      <c r="I10" s="125"/>
      <c r="J10" s="125"/>
      <c r="K10" s="125"/>
      <c r="L10" s="125"/>
      <c r="M10" s="87" t="str">
        <f>IF(G10="","",(IFERROR(VLOOKUP($G10,【選択肢】!$Q$3:$U$90,2,)," ")&amp;IF(H10="","",","&amp;IFERROR(VLOOKUP($H10,【選択肢】!$Q$3:$U$90,2,)," ")&amp;IF(I10="","",","&amp;IFERROR(VLOOKUP($I10,【選択肢】!$Q$3:$U$90,2,)," ")&amp;IF(J10="","",","&amp;IFERROR(VLOOKUP($J10,【選択肢】!$Q$3:$U$90,2,)," ")&amp;IF(K10="","",","&amp;IFERROR(VLOOKUP($K10,【選択肢】!$Q$3:$U$90,2,)," ")&amp;IF(L10="","",","&amp;IFERROR(VLOOKUP($L10,【選択肢】!$Q$3:$U$90,2,)," "))))))))</f>
        <v/>
      </c>
      <c r="N10" s="87" t="str">
        <f>IF(G10="","",(IFERROR(VLOOKUP($G10,【選択肢】!$Q$3:$U$90,4,)," ")&amp;IF(H10="","",","&amp;IFERROR(VLOOKUP($H10,【選択肢】!$Q$3:$U$90,4,)," ")&amp;IF(I10="","",","&amp;IFERROR(VLOOKUP($I10,【選択肢】!$Q$3:$U$90,4,)," ")&amp;IF(J10="","",","&amp;IFERROR(VLOOKUP($J10,【選択肢】!$Q$3:$U$90,4,)," ")&amp;IF(K10="","",","&amp;IFERROR(VLOOKUP($K10,【選択肢】!$Q$3:$U$90,4,)," ")&amp;IF(L10="","",","&amp;IFERROR(VLOOKUP($L10,【選択肢】!$Q$3:$U$90,4,)," "))))))))</f>
        <v/>
      </c>
      <c r="O10" s="87" t="str">
        <f>IF(G10="","",(IFERROR(VLOOKUP($G10,【選択肢】!$Q$3:$U$90,5,)," ")&amp;IF(H10="","",","&amp;IFERROR(VLOOKUP($H10,【選択肢】!$Q$3:$U$90,5,)," ")&amp;IF(I10="","",","&amp;IFERROR(VLOOKUP($I10,【選択肢】!$Q$3:$U$90,5,)," ")&amp;IF(J10="","",","&amp;IFERROR(VLOOKUP($J10,【選択肢】!$Q$3:$U$90,5,)," ")&amp;IF(K10="","",","&amp;IFERROR(VLOOKUP($K10,【選択肢】!$Q$3:$U$90,5,)," ")&amp;IF(L10="","",","&amp;IFERROR(VLOOKUP($L10,【選択肢】!$Q$3:$U$90,5,)," "))))))))</f>
        <v/>
      </c>
      <c r="P10" s="126"/>
      <c r="Q10" s="127"/>
      <c r="R10" s="127"/>
      <c r="S10" s="85"/>
      <c r="T10" s="85"/>
      <c r="U10" s="85"/>
      <c r="V10" s="85"/>
      <c r="W10" s="85"/>
    </row>
    <row r="11" spans="1:23" x14ac:dyDescent="0.15">
      <c r="B11" s="122"/>
      <c r="C11" s="123"/>
      <c r="D11" s="124"/>
      <c r="E11" s="124"/>
      <c r="F11" s="86"/>
      <c r="G11" s="125"/>
      <c r="H11" s="125"/>
      <c r="I11" s="125"/>
      <c r="J11" s="125"/>
      <c r="K11" s="125"/>
      <c r="L11" s="125"/>
      <c r="M11" s="87" t="str">
        <f>IF(G11="","",(IFERROR(VLOOKUP($G11,【選択肢】!$Q$3:$U$90,2,)," ")&amp;IF(H11="","",","&amp;IFERROR(VLOOKUP($H11,【選択肢】!$Q$3:$U$90,2,)," ")&amp;IF(I11="","",","&amp;IFERROR(VLOOKUP($I11,【選択肢】!$Q$3:$U$90,2,)," ")&amp;IF(J11="","",","&amp;IFERROR(VLOOKUP($J11,【選択肢】!$Q$3:$U$90,2,)," ")&amp;IF(K11="","",","&amp;IFERROR(VLOOKUP($K11,【選択肢】!$Q$3:$U$90,2,)," ")&amp;IF(L11="","",","&amp;IFERROR(VLOOKUP($L11,【選択肢】!$Q$3:$U$90,2,)," "))))))))</f>
        <v/>
      </c>
      <c r="N11" s="87" t="str">
        <f>IF(G11="","",(IFERROR(VLOOKUP($G11,【選択肢】!$Q$3:$U$90,4,)," ")&amp;IF(H11="","",","&amp;IFERROR(VLOOKUP($H11,【選択肢】!$Q$3:$U$90,4,)," ")&amp;IF(I11="","",","&amp;IFERROR(VLOOKUP($I11,【選択肢】!$Q$3:$U$90,4,)," ")&amp;IF(J11="","",","&amp;IFERROR(VLOOKUP($J11,【選択肢】!$Q$3:$U$90,4,)," ")&amp;IF(K11="","",","&amp;IFERROR(VLOOKUP($K11,【選択肢】!$Q$3:$U$90,4,)," ")&amp;IF(L11="","",","&amp;IFERROR(VLOOKUP($L11,【選択肢】!$Q$3:$U$90,4,)," "))))))))</f>
        <v/>
      </c>
      <c r="O11" s="87" t="str">
        <f>IF(G11="","",(IFERROR(VLOOKUP($G11,【選択肢】!$Q$3:$U$90,5,)," ")&amp;IF(H11="","",","&amp;IFERROR(VLOOKUP($H11,【選択肢】!$Q$3:$U$90,5,)," ")&amp;IF(I11="","",","&amp;IFERROR(VLOOKUP($I11,【選択肢】!$Q$3:$U$90,5,)," ")&amp;IF(J11="","",","&amp;IFERROR(VLOOKUP($J11,【選択肢】!$Q$3:$U$90,5,)," ")&amp;IF(K11="","",","&amp;IFERROR(VLOOKUP($K11,【選択肢】!$Q$3:$U$90,5,)," ")&amp;IF(L11="","",","&amp;IFERROR(VLOOKUP($L11,【選択肢】!$Q$3:$U$90,5,)," "))))))))</f>
        <v/>
      </c>
      <c r="P11" s="126"/>
      <c r="Q11" s="127"/>
      <c r="R11" s="127"/>
      <c r="S11" s="85"/>
      <c r="T11" s="85"/>
      <c r="U11" s="85"/>
      <c r="V11" s="85"/>
      <c r="W11" s="85"/>
    </row>
    <row r="12" spans="1:23" x14ac:dyDescent="0.15">
      <c r="B12" s="122"/>
      <c r="C12" s="123"/>
      <c r="D12" s="124"/>
      <c r="E12" s="124"/>
      <c r="F12" s="86">
        <f t="shared" ref="F12:F23" si="0">SUM(D12+E12)</f>
        <v>0</v>
      </c>
      <c r="G12" s="125"/>
      <c r="H12" s="125"/>
      <c r="I12" s="125"/>
      <c r="J12" s="125"/>
      <c r="K12" s="125"/>
      <c r="L12" s="125"/>
      <c r="M12" s="87" t="str">
        <f>IF(G12="","",(IFERROR(VLOOKUP($G12,【選択肢】!$Q$3:$U$90,2,)," ")&amp;IF(H12="","",","&amp;IFERROR(VLOOKUP($H12,【選択肢】!$Q$3:$U$90,2,)," ")&amp;IF(I12="","",","&amp;IFERROR(VLOOKUP($I12,【選択肢】!$Q$3:$U$90,2,)," ")&amp;IF(J12="","",","&amp;IFERROR(VLOOKUP($J12,【選択肢】!$Q$3:$U$90,2,)," ")&amp;IF(K12="","",","&amp;IFERROR(VLOOKUP($K12,【選択肢】!$Q$3:$U$90,2,)," ")&amp;IF(L12="","",","&amp;IFERROR(VLOOKUP($L12,【選択肢】!$Q$3:$U$90,2,)," "))))))))</f>
        <v/>
      </c>
      <c r="N12" s="87" t="str">
        <f>IF(G12="","",(IFERROR(VLOOKUP($G12,【選択肢】!$Q$3:$U$90,4,)," ")&amp;IF(H12="","",","&amp;IFERROR(VLOOKUP($H12,【選択肢】!$Q$3:$U$90,4,)," ")&amp;IF(I12="","",","&amp;IFERROR(VLOOKUP($I12,【選択肢】!$Q$3:$U$90,4,)," ")&amp;IF(J12="","",","&amp;IFERROR(VLOOKUP($J12,【選択肢】!$Q$3:$U$90,4,)," ")&amp;IF(K12="","",","&amp;IFERROR(VLOOKUP($K12,【選択肢】!$Q$3:$U$90,4,)," ")&amp;IF(L12="","",","&amp;IFERROR(VLOOKUP($L12,【選択肢】!$Q$3:$U$90,4,)," "))))))))</f>
        <v/>
      </c>
      <c r="O12" s="87" t="str">
        <f>IF(G12="","",(IFERROR(VLOOKUP($G12,【選択肢】!$Q$3:$U$90,5,)," ")&amp;IF(H12="","",","&amp;IFERROR(VLOOKUP($H12,【選択肢】!$Q$3:$U$90,5,)," ")&amp;IF(I12="","",","&amp;IFERROR(VLOOKUP($I12,【選択肢】!$Q$3:$U$90,5,)," ")&amp;IF(J12="","",","&amp;IFERROR(VLOOKUP($J12,【選択肢】!$Q$3:$U$90,5,)," ")&amp;IF(K12="","",","&amp;IFERROR(VLOOKUP($K12,【選択肢】!$Q$3:$U$90,5,)," ")&amp;IF(L12="","",","&amp;IFERROR(VLOOKUP($L12,【選択肢】!$Q$3:$U$90,5,)," "))))))))</f>
        <v/>
      </c>
      <c r="P12" s="126"/>
      <c r="Q12" s="127"/>
      <c r="R12" s="127"/>
      <c r="S12" s="85"/>
      <c r="T12" s="85"/>
      <c r="U12" s="85"/>
      <c r="V12" s="85"/>
      <c r="W12" s="85"/>
    </row>
    <row r="13" spans="1:23" x14ac:dyDescent="0.15">
      <c r="B13" s="122"/>
      <c r="C13" s="123"/>
      <c r="D13" s="124"/>
      <c r="E13" s="124"/>
      <c r="F13" s="86">
        <f t="shared" si="0"/>
        <v>0</v>
      </c>
      <c r="G13" s="125"/>
      <c r="H13" s="125"/>
      <c r="I13" s="125"/>
      <c r="J13" s="125"/>
      <c r="K13" s="125"/>
      <c r="L13" s="125"/>
      <c r="M13" s="87" t="str">
        <f>IF(G13="","",(IFERROR(VLOOKUP($G13,【選択肢】!$Q$3:$U$90,2,)," ")&amp;IF(H13="","",","&amp;IFERROR(VLOOKUP($H13,【選択肢】!$Q$3:$U$90,2,)," ")&amp;IF(I13="","",","&amp;IFERROR(VLOOKUP($I13,【選択肢】!$Q$3:$U$90,2,)," ")&amp;IF(J13="","",","&amp;IFERROR(VLOOKUP($J13,【選択肢】!$Q$3:$U$90,2,)," ")&amp;IF(K13="","",","&amp;IFERROR(VLOOKUP($K13,【選択肢】!$Q$3:$U$90,2,)," ")&amp;IF(L13="","",","&amp;IFERROR(VLOOKUP($L13,【選択肢】!$Q$3:$U$90,2,)," "))))))))</f>
        <v/>
      </c>
      <c r="N13" s="87" t="str">
        <f>IF(G13="","",(IFERROR(VLOOKUP($G13,【選択肢】!$Q$3:$U$90,4,)," ")&amp;IF(H13="","",","&amp;IFERROR(VLOOKUP($H13,【選択肢】!$Q$3:$U$90,4,)," ")&amp;IF(I13="","",","&amp;IFERROR(VLOOKUP($I13,【選択肢】!$Q$3:$U$90,4,)," ")&amp;IF(J13="","",","&amp;IFERROR(VLOOKUP($J13,【選択肢】!$Q$3:$U$90,4,)," ")&amp;IF(K13="","",","&amp;IFERROR(VLOOKUP($K13,【選択肢】!$Q$3:$U$90,4,)," ")&amp;IF(L13="","",","&amp;IFERROR(VLOOKUP($L13,【選択肢】!$Q$3:$U$90,4,)," "))))))))</f>
        <v/>
      </c>
      <c r="O13" s="87" t="str">
        <f>IF(G13="","",(IFERROR(VLOOKUP($G13,【選択肢】!$Q$3:$U$90,5,)," ")&amp;IF(H13="","",","&amp;IFERROR(VLOOKUP($H13,【選択肢】!$Q$3:$U$90,5,)," ")&amp;IF(I13="","",","&amp;IFERROR(VLOOKUP($I13,【選択肢】!$Q$3:$U$90,5,)," ")&amp;IF(J13="","",","&amp;IFERROR(VLOOKUP($J13,【選択肢】!$Q$3:$U$90,5,)," ")&amp;IF(K13="","",","&amp;IFERROR(VLOOKUP($K13,【選択肢】!$Q$3:$U$90,5,)," ")&amp;IF(L13="","",","&amp;IFERROR(VLOOKUP($L13,【選択肢】!$Q$3:$U$90,5,)," "))))))))</f>
        <v/>
      </c>
      <c r="P13" s="126"/>
      <c r="Q13" s="127"/>
      <c r="R13" s="127"/>
      <c r="S13" s="85"/>
      <c r="T13" s="85"/>
      <c r="U13" s="85"/>
      <c r="V13" s="85"/>
      <c r="W13" s="85"/>
    </row>
    <row r="14" spans="1:23" x14ac:dyDescent="0.15">
      <c r="B14" s="122"/>
      <c r="C14" s="123"/>
      <c r="D14" s="124"/>
      <c r="E14" s="124"/>
      <c r="F14" s="86">
        <f t="shared" si="0"/>
        <v>0</v>
      </c>
      <c r="G14" s="125"/>
      <c r="H14" s="125"/>
      <c r="I14" s="125"/>
      <c r="J14" s="125"/>
      <c r="K14" s="125"/>
      <c r="L14" s="125"/>
      <c r="M14" s="87" t="str">
        <f>IF(G14="","",(IFERROR(VLOOKUP($G14,【選択肢】!$Q$3:$U$90,2,)," ")&amp;IF(H14="","",","&amp;IFERROR(VLOOKUP($H14,【選択肢】!$Q$3:$U$90,2,)," ")&amp;IF(I14="","",","&amp;IFERROR(VLOOKUP($I14,【選択肢】!$Q$3:$U$90,2,)," ")&amp;IF(J14="","",","&amp;IFERROR(VLOOKUP($J14,【選択肢】!$Q$3:$U$90,2,)," ")&amp;IF(K14="","",","&amp;IFERROR(VLOOKUP($K14,【選択肢】!$Q$3:$U$90,2,)," ")&amp;IF(L14="","",","&amp;IFERROR(VLOOKUP($L14,【選択肢】!$Q$3:$U$90,2,)," "))))))))</f>
        <v/>
      </c>
      <c r="N14" s="87" t="str">
        <f>IF(G14="","",(IFERROR(VLOOKUP($G14,【選択肢】!$Q$3:$U$90,4,)," ")&amp;IF(H14="","",","&amp;IFERROR(VLOOKUP($H14,【選択肢】!$Q$3:$U$90,4,)," ")&amp;IF(I14="","",","&amp;IFERROR(VLOOKUP($I14,【選択肢】!$Q$3:$U$90,4,)," ")&amp;IF(J14="","",","&amp;IFERROR(VLOOKUP($J14,【選択肢】!$Q$3:$U$90,4,)," ")&amp;IF(K14="","",","&amp;IFERROR(VLOOKUP($K14,【選択肢】!$Q$3:$U$90,4,)," ")&amp;IF(L14="","",","&amp;IFERROR(VLOOKUP($L14,【選択肢】!$Q$3:$U$90,4,)," "))))))))</f>
        <v/>
      </c>
      <c r="O14" s="87" t="str">
        <f>IF(G14="","",(IFERROR(VLOOKUP($G14,【選択肢】!$Q$3:$U$90,5,)," ")&amp;IF(H14="","",","&amp;IFERROR(VLOOKUP($H14,【選択肢】!$Q$3:$U$90,5,)," ")&amp;IF(I14="","",","&amp;IFERROR(VLOOKUP($I14,【選択肢】!$Q$3:$U$90,5,)," ")&amp;IF(J14="","",","&amp;IFERROR(VLOOKUP($J14,【選択肢】!$Q$3:$U$90,5,)," ")&amp;IF(K14="","",","&amp;IFERROR(VLOOKUP($K14,【選択肢】!$Q$3:$U$90,5,)," ")&amp;IF(L14="","",","&amp;IFERROR(VLOOKUP($L14,【選択肢】!$Q$3:$U$90,5,)," "))))))))</f>
        <v/>
      </c>
      <c r="P14" s="126"/>
      <c r="Q14" s="127"/>
      <c r="R14" s="127"/>
      <c r="S14" s="85"/>
      <c r="T14" s="85"/>
      <c r="U14" s="85"/>
      <c r="V14" s="85"/>
      <c r="W14" s="85"/>
    </row>
    <row r="15" spans="1:23" x14ac:dyDescent="0.15">
      <c r="B15" s="122"/>
      <c r="C15" s="123"/>
      <c r="D15" s="124"/>
      <c r="E15" s="124"/>
      <c r="F15" s="86">
        <f t="shared" si="0"/>
        <v>0</v>
      </c>
      <c r="G15" s="125"/>
      <c r="H15" s="125"/>
      <c r="I15" s="125"/>
      <c r="J15" s="125"/>
      <c r="K15" s="125"/>
      <c r="L15" s="125"/>
      <c r="M15" s="87" t="str">
        <f>IF(G15="","",(IFERROR(VLOOKUP($G15,【選択肢】!$Q$3:$U$90,2,)," ")&amp;IF(H15="","",","&amp;IFERROR(VLOOKUP($H15,【選択肢】!$Q$3:$U$90,2,)," ")&amp;IF(I15="","",","&amp;IFERROR(VLOOKUP($I15,【選択肢】!$Q$3:$U$90,2,)," ")&amp;IF(J15="","",","&amp;IFERROR(VLOOKUP($J15,【選択肢】!$Q$3:$U$90,2,)," ")&amp;IF(K15="","",","&amp;IFERROR(VLOOKUP($K15,【選択肢】!$Q$3:$U$90,2,)," ")&amp;IF(L15="","",","&amp;IFERROR(VLOOKUP($L15,【選択肢】!$Q$3:$U$90,2,)," "))))))))</f>
        <v/>
      </c>
      <c r="N15" s="87" t="str">
        <f>IF(G15="","",(IFERROR(VLOOKUP($G15,【選択肢】!$Q$3:$U$90,4,)," ")&amp;IF(H15="","",","&amp;IFERROR(VLOOKUP($H15,【選択肢】!$Q$3:$U$90,4,)," ")&amp;IF(I15="","",","&amp;IFERROR(VLOOKUP($I15,【選択肢】!$Q$3:$U$90,4,)," ")&amp;IF(J15="","",","&amp;IFERROR(VLOOKUP($J15,【選択肢】!$Q$3:$U$90,4,)," ")&amp;IF(K15="","",","&amp;IFERROR(VLOOKUP($K15,【選択肢】!$Q$3:$U$90,4,)," ")&amp;IF(L15="","",","&amp;IFERROR(VLOOKUP($L15,【選択肢】!$Q$3:$U$90,4,)," "))))))))</f>
        <v/>
      </c>
      <c r="O15" s="87" t="str">
        <f>IF(G15="","",(IFERROR(VLOOKUP($G15,【選択肢】!$Q$3:$U$90,5,)," ")&amp;IF(H15="","",","&amp;IFERROR(VLOOKUP($H15,【選択肢】!$Q$3:$U$90,5,)," ")&amp;IF(I15="","",","&amp;IFERROR(VLOOKUP($I15,【選択肢】!$Q$3:$U$90,5,)," ")&amp;IF(J15="","",","&amp;IFERROR(VLOOKUP($J15,【選択肢】!$Q$3:$U$90,5,)," ")&amp;IF(K15="","",","&amp;IFERROR(VLOOKUP($K15,【選択肢】!$Q$3:$U$90,5,)," ")&amp;IF(L15="","",","&amp;IFERROR(VLOOKUP($L15,【選択肢】!$Q$3:$U$90,5,)," "))))))))</f>
        <v/>
      </c>
      <c r="P15" s="126"/>
      <c r="Q15" s="127"/>
      <c r="R15" s="127"/>
      <c r="S15" s="85"/>
      <c r="T15" s="85"/>
      <c r="U15" s="85"/>
      <c r="V15" s="85"/>
      <c r="W15" s="85"/>
    </row>
    <row r="16" spans="1:23" x14ac:dyDescent="0.15">
      <c r="B16" s="122"/>
      <c r="C16" s="123"/>
      <c r="D16" s="124"/>
      <c r="E16" s="124"/>
      <c r="F16" s="86">
        <f t="shared" si="0"/>
        <v>0</v>
      </c>
      <c r="G16" s="125"/>
      <c r="H16" s="125"/>
      <c r="I16" s="125"/>
      <c r="J16" s="125"/>
      <c r="K16" s="125"/>
      <c r="L16" s="125"/>
      <c r="M16" s="87" t="str">
        <f>IF(G16="","",(IFERROR(VLOOKUP($G16,【選択肢】!$Q$3:$U$90,2,)," ")&amp;IF(H16="","",","&amp;IFERROR(VLOOKUP($H16,【選択肢】!$Q$3:$U$90,2,)," ")&amp;IF(I16="","",","&amp;IFERROR(VLOOKUP($I16,【選択肢】!$Q$3:$U$90,2,)," ")&amp;IF(J16="","",","&amp;IFERROR(VLOOKUP($J16,【選択肢】!$Q$3:$U$90,2,)," ")&amp;IF(K16="","",","&amp;IFERROR(VLOOKUP($K16,【選択肢】!$Q$3:$U$90,2,)," ")&amp;IF(L16="","",","&amp;IFERROR(VLOOKUP($L16,【選択肢】!$Q$3:$U$90,2,)," "))))))))</f>
        <v/>
      </c>
      <c r="N16" s="87" t="str">
        <f>IF(G16="","",(IFERROR(VLOOKUP($G16,【選択肢】!$Q$3:$U$90,4,)," ")&amp;IF(H16="","",","&amp;IFERROR(VLOOKUP($H16,【選択肢】!$Q$3:$U$90,4,)," ")&amp;IF(I16="","",","&amp;IFERROR(VLOOKUP($I16,【選択肢】!$Q$3:$U$90,4,)," ")&amp;IF(J16="","",","&amp;IFERROR(VLOOKUP($J16,【選択肢】!$Q$3:$U$90,4,)," ")&amp;IF(K16="","",","&amp;IFERROR(VLOOKUP($K16,【選択肢】!$Q$3:$U$90,4,)," ")&amp;IF(L16="","",","&amp;IFERROR(VLOOKUP($L16,【選択肢】!$Q$3:$U$90,4,)," "))))))))</f>
        <v/>
      </c>
      <c r="O16" s="87" t="str">
        <f>IF(G16="","",(IFERROR(VLOOKUP($G16,【選択肢】!$Q$3:$U$90,5,)," ")&amp;IF(H16="","",","&amp;IFERROR(VLOOKUP($H16,【選択肢】!$Q$3:$U$90,5,)," ")&amp;IF(I16="","",","&amp;IFERROR(VLOOKUP($I16,【選択肢】!$Q$3:$U$90,5,)," ")&amp;IF(J16="","",","&amp;IFERROR(VLOOKUP($J16,【選択肢】!$Q$3:$U$90,5,)," ")&amp;IF(K16="","",","&amp;IFERROR(VLOOKUP($K16,【選択肢】!$Q$3:$U$90,5,)," ")&amp;IF(L16="","",","&amp;IFERROR(VLOOKUP($L16,【選択肢】!$Q$3:$U$90,5,)," "))))))))</f>
        <v/>
      </c>
      <c r="P16" s="126"/>
      <c r="Q16" s="127"/>
      <c r="R16" s="127"/>
      <c r="S16" s="85"/>
      <c r="T16" s="85"/>
      <c r="U16" s="85"/>
      <c r="V16" s="85"/>
      <c r="W16" s="85"/>
    </row>
    <row r="17" spans="2:23" x14ac:dyDescent="0.15">
      <c r="B17" s="122"/>
      <c r="C17" s="123"/>
      <c r="D17" s="124"/>
      <c r="E17" s="124"/>
      <c r="F17" s="86">
        <f t="shared" si="0"/>
        <v>0</v>
      </c>
      <c r="G17" s="125"/>
      <c r="H17" s="125"/>
      <c r="I17" s="125"/>
      <c r="J17" s="125"/>
      <c r="K17" s="125"/>
      <c r="L17" s="125"/>
      <c r="M17" s="87" t="str">
        <f>IF(G17="","",(IFERROR(VLOOKUP($G17,【選択肢】!$Q$3:$U$90,2,)," ")&amp;IF(H17="","",","&amp;IFERROR(VLOOKUP($H17,【選択肢】!$Q$3:$U$90,2,)," ")&amp;IF(I17="","",","&amp;IFERROR(VLOOKUP($I17,【選択肢】!$Q$3:$U$90,2,)," ")&amp;IF(J17="","",","&amp;IFERROR(VLOOKUP($J17,【選択肢】!$Q$3:$U$90,2,)," ")&amp;IF(K17="","",","&amp;IFERROR(VLOOKUP($K17,【選択肢】!$Q$3:$U$90,2,)," ")&amp;IF(L17="","",","&amp;IFERROR(VLOOKUP($L17,【選択肢】!$Q$3:$U$90,2,)," "))))))))</f>
        <v/>
      </c>
      <c r="N17" s="87" t="str">
        <f>IF(G17="","",(IFERROR(VLOOKUP($G17,【選択肢】!$Q$3:$U$90,4,)," ")&amp;IF(H17="","",","&amp;IFERROR(VLOOKUP($H17,【選択肢】!$Q$3:$U$90,4,)," ")&amp;IF(I17="","",","&amp;IFERROR(VLOOKUP($I17,【選択肢】!$Q$3:$U$90,4,)," ")&amp;IF(J17="","",","&amp;IFERROR(VLOOKUP($J17,【選択肢】!$Q$3:$U$90,4,)," ")&amp;IF(K17="","",","&amp;IFERROR(VLOOKUP($K17,【選択肢】!$Q$3:$U$90,4,)," ")&amp;IF(L17="","",","&amp;IFERROR(VLOOKUP($L17,【選択肢】!$Q$3:$U$90,4,)," "))))))))</f>
        <v/>
      </c>
      <c r="O17" s="87" t="str">
        <f>IF(G17="","",(IFERROR(VLOOKUP($G17,【選択肢】!$Q$3:$U$90,5,)," ")&amp;IF(H17="","",","&amp;IFERROR(VLOOKUP($H17,【選択肢】!$Q$3:$U$90,5,)," ")&amp;IF(I17="","",","&amp;IFERROR(VLOOKUP($I17,【選択肢】!$Q$3:$U$90,5,)," ")&amp;IF(J17="","",","&amp;IFERROR(VLOOKUP($J17,【選択肢】!$Q$3:$U$90,5,)," ")&amp;IF(K17="","",","&amp;IFERROR(VLOOKUP($K17,【選択肢】!$Q$3:$U$90,5,)," ")&amp;IF(L17="","",","&amp;IFERROR(VLOOKUP($L17,【選択肢】!$Q$3:$U$90,5,)," "))))))))</f>
        <v/>
      </c>
      <c r="P17" s="126"/>
      <c r="Q17" s="127"/>
      <c r="R17" s="127"/>
      <c r="S17" s="85"/>
      <c r="T17" s="85"/>
      <c r="U17" s="85"/>
      <c r="V17" s="85"/>
      <c r="W17" s="85"/>
    </row>
    <row r="18" spans="2:23" x14ac:dyDescent="0.15">
      <c r="B18" s="122"/>
      <c r="C18" s="123"/>
      <c r="D18" s="124"/>
      <c r="E18" s="124"/>
      <c r="F18" s="86">
        <f t="shared" si="0"/>
        <v>0</v>
      </c>
      <c r="G18" s="125"/>
      <c r="H18" s="125"/>
      <c r="I18" s="125"/>
      <c r="J18" s="125"/>
      <c r="K18" s="125"/>
      <c r="L18" s="125"/>
      <c r="M18" s="87" t="str">
        <f>IF(G18="","",(IFERROR(VLOOKUP($G18,【選択肢】!$Q$3:$U$90,2,)," ")&amp;IF(H18="","",","&amp;IFERROR(VLOOKUP($H18,【選択肢】!$Q$3:$U$90,2,)," ")&amp;IF(I18="","",","&amp;IFERROR(VLOOKUP($I18,【選択肢】!$Q$3:$U$90,2,)," ")&amp;IF(J18="","",","&amp;IFERROR(VLOOKUP($J18,【選択肢】!$Q$3:$U$90,2,)," ")&amp;IF(K18="","",","&amp;IFERROR(VLOOKUP($K18,【選択肢】!$Q$3:$U$90,2,)," ")&amp;IF(L18="","",","&amp;IFERROR(VLOOKUP($L18,【選択肢】!$Q$3:$U$90,2,)," "))))))))</f>
        <v/>
      </c>
      <c r="N18" s="87" t="str">
        <f>IF(G18="","",(IFERROR(VLOOKUP($G18,【選択肢】!$Q$3:$U$90,4,)," ")&amp;IF(H18="","",","&amp;IFERROR(VLOOKUP($H18,【選択肢】!$Q$3:$U$90,4,)," ")&amp;IF(I18="","",","&amp;IFERROR(VLOOKUP($I18,【選択肢】!$Q$3:$U$90,4,)," ")&amp;IF(J18="","",","&amp;IFERROR(VLOOKUP($J18,【選択肢】!$Q$3:$U$90,4,)," ")&amp;IF(K18="","",","&amp;IFERROR(VLOOKUP($K18,【選択肢】!$Q$3:$U$90,4,)," ")&amp;IF(L18="","",","&amp;IFERROR(VLOOKUP($L18,【選択肢】!$Q$3:$U$90,4,)," "))))))))</f>
        <v/>
      </c>
      <c r="O18" s="87" t="str">
        <f>IF(G18="","",(IFERROR(VLOOKUP($G18,【選択肢】!$Q$3:$U$90,5,)," ")&amp;IF(H18="","",","&amp;IFERROR(VLOOKUP($H18,【選択肢】!$Q$3:$U$90,5,)," ")&amp;IF(I18="","",","&amp;IFERROR(VLOOKUP($I18,【選択肢】!$Q$3:$U$90,5,)," ")&amp;IF(J18="","",","&amp;IFERROR(VLOOKUP($J18,【選択肢】!$Q$3:$U$90,5,)," ")&amp;IF(K18="","",","&amp;IFERROR(VLOOKUP($K18,【選択肢】!$Q$3:$U$90,5,)," ")&amp;IF(L18="","",","&amp;IFERROR(VLOOKUP($L18,【選択肢】!$Q$3:$U$90,5,)," "))))))))</f>
        <v/>
      </c>
      <c r="P18" s="126"/>
      <c r="Q18" s="127"/>
      <c r="R18" s="127"/>
      <c r="S18" s="85"/>
      <c r="T18" s="85"/>
      <c r="U18" s="85"/>
      <c r="V18" s="85"/>
      <c r="W18" s="85"/>
    </row>
    <row r="19" spans="2:23" x14ac:dyDescent="0.15">
      <c r="B19" s="122"/>
      <c r="C19" s="123"/>
      <c r="D19" s="124"/>
      <c r="E19" s="124"/>
      <c r="F19" s="86">
        <f t="shared" si="0"/>
        <v>0</v>
      </c>
      <c r="G19" s="125"/>
      <c r="H19" s="125"/>
      <c r="I19" s="125"/>
      <c r="J19" s="125"/>
      <c r="K19" s="125"/>
      <c r="L19" s="125"/>
      <c r="M19" s="87" t="str">
        <f>IF(G19="","",(IFERROR(VLOOKUP($G19,【選択肢】!$Q$3:$U$90,2,)," ")&amp;IF(H19="","",","&amp;IFERROR(VLOOKUP($H19,【選択肢】!$Q$3:$U$90,2,)," ")&amp;IF(I19="","",","&amp;IFERROR(VLOOKUP($I19,【選択肢】!$Q$3:$U$90,2,)," ")&amp;IF(J19="","",","&amp;IFERROR(VLOOKUP($J19,【選択肢】!$Q$3:$U$90,2,)," ")&amp;IF(K19="","",","&amp;IFERROR(VLOOKUP($K19,【選択肢】!$Q$3:$U$90,2,)," ")&amp;IF(L19="","",","&amp;IFERROR(VLOOKUP($L19,【選択肢】!$Q$3:$U$90,2,)," "))))))))</f>
        <v/>
      </c>
      <c r="N19" s="87" t="str">
        <f>IF(G19="","",(IFERROR(VLOOKUP($G19,【選択肢】!$Q$3:$U$90,4,)," ")&amp;IF(H19="","",","&amp;IFERROR(VLOOKUP($H19,【選択肢】!$Q$3:$U$90,4,)," ")&amp;IF(I19="","",","&amp;IFERROR(VLOOKUP($I19,【選択肢】!$Q$3:$U$90,4,)," ")&amp;IF(J19="","",","&amp;IFERROR(VLOOKUP($J19,【選択肢】!$Q$3:$U$90,4,)," ")&amp;IF(K19="","",","&amp;IFERROR(VLOOKUP($K19,【選択肢】!$Q$3:$U$90,4,)," ")&amp;IF(L19="","",","&amp;IFERROR(VLOOKUP($L19,【選択肢】!$Q$3:$U$90,4,)," "))))))))</f>
        <v/>
      </c>
      <c r="O19" s="87" t="str">
        <f>IF(G19="","",(IFERROR(VLOOKUP($G19,【選択肢】!$Q$3:$U$90,5,)," ")&amp;IF(H19="","",","&amp;IFERROR(VLOOKUP($H19,【選択肢】!$Q$3:$U$90,5,)," ")&amp;IF(I19="","",","&amp;IFERROR(VLOOKUP($I19,【選択肢】!$Q$3:$U$90,5,)," ")&amp;IF(J19="","",","&amp;IFERROR(VLOOKUP($J19,【選択肢】!$Q$3:$U$90,5,)," ")&amp;IF(K19="","",","&amp;IFERROR(VLOOKUP($K19,【選択肢】!$Q$3:$U$90,5,)," ")&amp;IF(L19="","",","&amp;IFERROR(VLOOKUP($L19,【選択肢】!$Q$3:$U$90,5,)," "))))))))</f>
        <v/>
      </c>
      <c r="P19" s="126"/>
      <c r="Q19" s="127"/>
      <c r="R19" s="127"/>
      <c r="S19" s="85"/>
      <c r="T19" s="85"/>
      <c r="U19" s="85"/>
      <c r="V19" s="85"/>
      <c r="W19" s="85"/>
    </row>
    <row r="20" spans="2:23" x14ac:dyDescent="0.15">
      <c r="B20" s="122"/>
      <c r="C20" s="123"/>
      <c r="D20" s="124"/>
      <c r="E20" s="124"/>
      <c r="F20" s="86">
        <f t="shared" si="0"/>
        <v>0</v>
      </c>
      <c r="G20" s="125"/>
      <c r="H20" s="125"/>
      <c r="I20" s="125"/>
      <c r="J20" s="125"/>
      <c r="K20" s="125"/>
      <c r="L20" s="125"/>
      <c r="M20" s="87" t="str">
        <f>IF(G20="","",(IFERROR(VLOOKUP($G20,【選択肢】!$Q$3:$U$90,2,)," ")&amp;IF(H20="","",","&amp;IFERROR(VLOOKUP($H20,【選択肢】!$Q$3:$U$90,2,)," ")&amp;IF(I20="","",","&amp;IFERROR(VLOOKUP($I20,【選択肢】!$Q$3:$U$90,2,)," ")&amp;IF(J20="","",","&amp;IFERROR(VLOOKUP($J20,【選択肢】!$Q$3:$U$90,2,)," ")&amp;IF(K20="","",","&amp;IFERROR(VLOOKUP($K20,【選択肢】!$Q$3:$U$90,2,)," ")&amp;IF(L20="","",","&amp;IFERROR(VLOOKUP($L20,【選択肢】!$Q$3:$U$90,2,)," "))))))))</f>
        <v/>
      </c>
      <c r="N20" s="87" t="str">
        <f>IF(G20="","",(IFERROR(VLOOKUP($G20,【選択肢】!$Q$3:$U$90,4,)," ")&amp;IF(H20="","",","&amp;IFERROR(VLOOKUP($H20,【選択肢】!$Q$3:$U$90,4,)," ")&amp;IF(I20="","",","&amp;IFERROR(VLOOKUP($I20,【選択肢】!$Q$3:$U$90,4,)," ")&amp;IF(J20="","",","&amp;IFERROR(VLOOKUP($J20,【選択肢】!$Q$3:$U$90,4,)," ")&amp;IF(K20="","",","&amp;IFERROR(VLOOKUP($K20,【選択肢】!$Q$3:$U$90,4,)," ")&amp;IF(L20="","",","&amp;IFERROR(VLOOKUP($L20,【選択肢】!$Q$3:$U$90,4,)," "))))))))</f>
        <v/>
      </c>
      <c r="O20" s="87" t="str">
        <f>IF(G20="","",(IFERROR(VLOOKUP($G20,【選択肢】!$Q$3:$U$90,5,)," ")&amp;IF(H20="","",","&amp;IFERROR(VLOOKUP($H20,【選択肢】!$Q$3:$U$90,5,)," ")&amp;IF(I20="","",","&amp;IFERROR(VLOOKUP($I20,【選択肢】!$Q$3:$U$90,5,)," ")&amp;IF(J20="","",","&amp;IFERROR(VLOOKUP($J20,【選択肢】!$Q$3:$U$90,5,)," ")&amp;IF(K20="","",","&amp;IFERROR(VLOOKUP($K20,【選択肢】!$Q$3:$U$90,5,)," ")&amp;IF(L20="","",","&amp;IFERROR(VLOOKUP($L20,【選択肢】!$Q$3:$U$90,5,)," "))))))))</f>
        <v/>
      </c>
      <c r="P20" s="126"/>
      <c r="Q20" s="127"/>
      <c r="R20" s="127"/>
      <c r="S20" s="85"/>
      <c r="T20" s="85"/>
      <c r="U20" s="85"/>
      <c r="V20" s="85"/>
      <c r="W20" s="85"/>
    </row>
    <row r="21" spans="2:23" x14ac:dyDescent="0.15">
      <c r="B21" s="122"/>
      <c r="C21" s="123"/>
      <c r="D21" s="124"/>
      <c r="E21" s="124"/>
      <c r="F21" s="86">
        <f t="shared" si="0"/>
        <v>0</v>
      </c>
      <c r="G21" s="125"/>
      <c r="H21" s="125"/>
      <c r="I21" s="125"/>
      <c r="J21" s="125"/>
      <c r="K21" s="125"/>
      <c r="L21" s="125"/>
      <c r="M21" s="87" t="str">
        <f>IF(G21="","",(IFERROR(VLOOKUP($G21,【選択肢】!$Q$3:$U$90,2,)," ")&amp;IF(H21="","",","&amp;IFERROR(VLOOKUP($H21,【選択肢】!$Q$3:$U$90,2,)," ")&amp;IF(I21="","",","&amp;IFERROR(VLOOKUP($I21,【選択肢】!$Q$3:$U$90,2,)," ")&amp;IF(J21="","",","&amp;IFERROR(VLOOKUP($J21,【選択肢】!$Q$3:$U$90,2,)," ")&amp;IF(K21="","",","&amp;IFERROR(VLOOKUP($K21,【選択肢】!$Q$3:$U$90,2,)," ")&amp;IF(L21="","",","&amp;IFERROR(VLOOKUP($L21,【選択肢】!$Q$3:$U$90,2,)," "))))))))</f>
        <v/>
      </c>
      <c r="N21" s="87" t="str">
        <f>IF(G21="","",(IFERROR(VLOOKUP($G21,【選択肢】!$Q$3:$U$90,4,)," ")&amp;IF(H21="","",","&amp;IFERROR(VLOOKUP($H21,【選択肢】!$Q$3:$U$90,4,)," ")&amp;IF(I21="","",","&amp;IFERROR(VLOOKUP($I21,【選択肢】!$Q$3:$U$90,4,)," ")&amp;IF(J21="","",","&amp;IFERROR(VLOOKUP($J21,【選択肢】!$Q$3:$U$90,4,)," ")&amp;IF(K21="","",","&amp;IFERROR(VLOOKUP($K21,【選択肢】!$Q$3:$U$90,4,)," ")&amp;IF(L21="","",","&amp;IFERROR(VLOOKUP($L21,【選択肢】!$Q$3:$U$90,4,)," "))))))))</f>
        <v/>
      </c>
      <c r="O21" s="87" t="str">
        <f>IF(G21="","",(IFERROR(VLOOKUP($G21,【選択肢】!$Q$3:$U$90,5,)," ")&amp;IF(H21="","",","&amp;IFERROR(VLOOKUP($H21,【選択肢】!$Q$3:$U$90,5,)," ")&amp;IF(I21="","",","&amp;IFERROR(VLOOKUP($I21,【選択肢】!$Q$3:$U$90,5,)," ")&amp;IF(J21="","",","&amp;IFERROR(VLOOKUP($J21,【選択肢】!$Q$3:$U$90,5,)," ")&amp;IF(K21="","",","&amp;IFERROR(VLOOKUP($K21,【選択肢】!$Q$3:$U$90,5,)," ")&amp;IF(L21="","",","&amp;IFERROR(VLOOKUP($L21,【選択肢】!$Q$3:$U$90,5,)," "))))))))</f>
        <v/>
      </c>
      <c r="P21" s="126"/>
      <c r="Q21" s="127"/>
      <c r="R21" s="127"/>
      <c r="S21" s="85"/>
      <c r="T21" s="85"/>
      <c r="U21" s="85"/>
      <c r="V21" s="85"/>
      <c r="W21" s="85"/>
    </row>
    <row r="22" spans="2:23" x14ac:dyDescent="0.15">
      <c r="B22" s="122"/>
      <c r="C22" s="123"/>
      <c r="D22" s="124"/>
      <c r="E22" s="124"/>
      <c r="F22" s="86">
        <f t="shared" si="0"/>
        <v>0</v>
      </c>
      <c r="G22" s="125"/>
      <c r="H22" s="125"/>
      <c r="I22" s="125"/>
      <c r="J22" s="125"/>
      <c r="K22" s="125"/>
      <c r="L22" s="125"/>
      <c r="M22" s="87" t="str">
        <f>IF(G22="","",(IFERROR(VLOOKUP($G22,【選択肢】!$Q$3:$U$90,2,)," ")&amp;IF(H22="","",","&amp;IFERROR(VLOOKUP($H22,【選択肢】!$Q$3:$U$90,2,)," ")&amp;IF(I22="","",","&amp;IFERROR(VLOOKUP($I22,【選択肢】!$Q$3:$U$90,2,)," ")&amp;IF(J22="","",","&amp;IFERROR(VLOOKUP($J22,【選択肢】!$Q$3:$U$90,2,)," ")&amp;IF(K22="","",","&amp;IFERROR(VLOOKUP($K22,【選択肢】!$Q$3:$U$90,2,)," ")&amp;IF(L22="","",","&amp;IFERROR(VLOOKUP($L22,【選択肢】!$Q$3:$U$90,2,)," "))))))))</f>
        <v/>
      </c>
      <c r="N22" s="87" t="str">
        <f>IF(G22="","",(IFERROR(VLOOKUP($G22,【選択肢】!$Q$3:$U$90,4,)," ")&amp;IF(H22="","",","&amp;IFERROR(VLOOKUP($H22,【選択肢】!$Q$3:$U$90,4,)," ")&amp;IF(I22="","",","&amp;IFERROR(VLOOKUP($I22,【選択肢】!$Q$3:$U$90,4,)," ")&amp;IF(J22="","",","&amp;IFERROR(VLOOKUP($J22,【選択肢】!$Q$3:$U$90,4,)," ")&amp;IF(K22="","",","&amp;IFERROR(VLOOKUP($K22,【選択肢】!$Q$3:$U$90,4,)," ")&amp;IF(L22="","",","&amp;IFERROR(VLOOKUP($L22,【選択肢】!$Q$3:$U$90,4,)," "))))))))</f>
        <v/>
      </c>
      <c r="O22" s="87" t="str">
        <f>IF(G22="","",(IFERROR(VLOOKUP($G22,【選択肢】!$Q$3:$U$90,5,)," ")&amp;IF(H22="","",","&amp;IFERROR(VLOOKUP($H22,【選択肢】!$Q$3:$U$90,5,)," ")&amp;IF(I22="","",","&amp;IFERROR(VLOOKUP($I22,【選択肢】!$Q$3:$U$90,5,)," ")&amp;IF(J22="","",","&amp;IFERROR(VLOOKUP($J22,【選択肢】!$Q$3:$U$90,5,)," ")&amp;IF(K22="","",","&amp;IFERROR(VLOOKUP($K22,【選択肢】!$Q$3:$U$90,5,)," ")&amp;IF(L22="","",","&amp;IFERROR(VLOOKUP($L22,【選択肢】!$Q$3:$U$90,5,)," "))))))))</f>
        <v/>
      </c>
      <c r="P22" s="126"/>
      <c r="Q22" s="127"/>
      <c r="R22" s="127"/>
      <c r="S22" s="85"/>
      <c r="T22" s="85"/>
      <c r="U22" s="85"/>
      <c r="V22" s="85"/>
      <c r="W22" s="85"/>
    </row>
    <row r="23" spans="2:23" x14ac:dyDescent="0.15">
      <c r="B23" s="122"/>
      <c r="C23" s="123"/>
      <c r="D23" s="124"/>
      <c r="E23" s="124"/>
      <c r="F23" s="86">
        <f t="shared" si="0"/>
        <v>0</v>
      </c>
      <c r="G23" s="125"/>
      <c r="H23" s="125"/>
      <c r="I23" s="125"/>
      <c r="J23" s="125"/>
      <c r="K23" s="125"/>
      <c r="L23" s="125"/>
      <c r="M23" s="87" t="str">
        <f>IF(G23="","",(IFERROR(VLOOKUP($G23,【選択肢】!$Q$3:$U$90,2,)," ")&amp;IF(H23="","",","&amp;IFERROR(VLOOKUP($H23,【選択肢】!$Q$3:$U$90,2,)," ")&amp;IF(I23="","",","&amp;IFERROR(VLOOKUP($I23,【選択肢】!$Q$3:$U$90,2,)," ")&amp;IF(J23="","",","&amp;IFERROR(VLOOKUP($J23,【選択肢】!$Q$3:$U$90,2,)," ")&amp;IF(K23="","",","&amp;IFERROR(VLOOKUP($K23,【選択肢】!$Q$3:$U$90,2,)," ")&amp;IF(L23="","",","&amp;IFERROR(VLOOKUP($L23,【選択肢】!$Q$3:$U$90,2,)," "))))))))</f>
        <v/>
      </c>
      <c r="N23" s="87" t="str">
        <f>IF(G23="","",(IFERROR(VLOOKUP($G23,【選択肢】!$Q$3:$U$90,4,)," ")&amp;IF(H23="","",","&amp;IFERROR(VLOOKUP($H23,【選択肢】!$Q$3:$U$90,4,)," ")&amp;IF(I23="","",","&amp;IFERROR(VLOOKUP($I23,【選択肢】!$Q$3:$U$90,4,)," ")&amp;IF(J23="","",","&amp;IFERROR(VLOOKUP($J23,【選択肢】!$Q$3:$U$90,4,)," ")&amp;IF(K23="","",","&amp;IFERROR(VLOOKUP($K23,【選択肢】!$Q$3:$U$90,4,)," ")&amp;IF(L23="","",","&amp;IFERROR(VLOOKUP($L23,【選択肢】!$Q$3:$U$90,4,)," "))))))))</f>
        <v/>
      </c>
      <c r="O23" s="87" t="str">
        <f>IF(G23="","",(IFERROR(VLOOKUP($G23,【選択肢】!$Q$3:$U$90,5,)," ")&amp;IF(H23="","",","&amp;IFERROR(VLOOKUP($H23,【選択肢】!$Q$3:$U$90,5,)," ")&amp;IF(I23="","",","&amp;IFERROR(VLOOKUP($I23,【選択肢】!$Q$3:$U$90,5,)," ")&amp;IF(J23="","",","&amp;IFERROR(VLOOKUP($J23,【選択肢】!$Q$3:$U$90,5,)," ")&amp;IF(K23="","",","&amp;IFERROR(VLOOKUP($K23,【選択肢】!$Q$3:$U$90,5,)," ")&amp;IF(L23="","",","&amp;IFERROR(VLOOKUP($L23,【選択肢】!$Q$3:$U$90,5,)," "))))))))</f>
        <v/>
      </c>
      <c r="P23" s="126"/>
      <c r="Q23" s="127"/>
      <c r="R23" s="127"/>
      <c r="S23" s="85"/>
      <c r="T23" s="85"/>
      <c r="U23" s="85"/>
      <c r="V23" s="85"/>
      <c r="W23" s="85"/>
    </row>
    <row r="24" spans="2:23" x14ac:dyDescent="0.15">
      <c r="B24" s="128"/>
      <c r="C24" s="129"/>
      <c r="D24" s="130"/>
      <c r="E24" s="88"/>
      <c r="F24" s="89" t="s">
        <v>11</v>
      </c>
      <c r="G24" s="90"/>
      <c r="H24" s="90"/>
      <c r="I24" s="90"/>
      <c r="J24" s="90"/>
      <c r="K24" s="90"/>
      <c r="L24" s="90"/>
      <c r="M24" s="91"/>
      <c r="N24" s="91"/>
      <c r="O24" s="91"/>
      <c r="P24" s="131"/>
      <c r="Q24" s="132"/>
      <c r="R24" s="132"/>
      <c r="S24" s="85"/>
      <c r="T24" s="85"/>
      <c r="U24" s="85"/>
      <c r="V24" s="85"/>
      <c r="W24" s="85"/>
    </row>
    <row r="25" spans="2:23" x14ac:dyDescent="0.15">
      <c r="B25" s="92"/>
      <c r="C25" s="92"/>
      <c r="D25" s="93"/>
      <c r="E25" s="93"/>
      <c r="F25" s="94"/>
      <c r="G25" s="185"/>
      <c r="H25" s="185"/>
      <c r="I25" s="185"/>
      <c r="J25" s="185"/>
      <c r="K25" s="185"/>
      <c r="L25" s="185"/>
      <c r="M25" s="95"/>
      <c r="N25" s="96"/>
      <c r="O25" s="97"/>
      <c r="P25" s="119"/>
    </row>
    <row r="26" spans="2:23" ht="37.5" customHeight="1" x14ac:dyDescent="0.15">
      <c r="B26" s="227" t="s">
        <v>516</v>
      </c>
      <c r="C26" s="228"/>
      <c r="D26" s="98" t="s">
        <v>6</v>
      </c>
      <c r="E26" s="99" t="s">
        <v>12</v>
      </c>
      <c r="F26" s="100" t="s">
        <v>13</v>
      </c>
      <c r="G26" s="185"/>
      <c r="H26" s="185"/>
      <c r="I26" s="185"/>
      <c r="J26" s="185"/>
      <c r="K26" s="185"/>
      <c r="L26" s="185"/>
      <c r="M26" s="95"/>
      <c r="N26" s="96"/>
      <c r="O26" s="97"/>
      <c r="P26" s="119"/>
    </row>
    <row r="27" spans="2:23" x14ac:dyDescent="0.15">
      <c r="B27" s="230" t="s">
        <v>423</v>
      </c>
      <c r="C27" s="230"/>
      <c r="D27" s="133">
        <f>MAX(D9:D24)</f>
        <v>0</v>
      </c>
      <c r="E27" s="133">
        <f>MAX(E9:E24)</f>
        <v>0</v>
      </c>
      <c r="F27" s="134">
        <f>SUM(D27+E27)</f>
        <v>0</v>
      </c>
      <c r="G27" s="135"/>
      <c r="H27" s="135"/>
      <c r="I27" s="135"/>
      <c r="J27" s="101"/>
      <c r="K27" s="101"/>
      <c r="L27" s="101"/>
      <c r="M27" s="102"/>
      <c r="N27" s="119"/>
      <c r="O27" s="254"/>
      <c r="P27" s="255"/>
    </row>
    <row r="28" spans="2:23" x14ac:dyDescent="0.15">
      <c r="B28" s="230" t="s">
        <v>515</v>
      </c>
      <c r="C28" s="230"/>
      <c r="D28" s="133">
        <f>SUM(D10:D25)</f>
        <v>0</v>
      </c>
      <c r="E28" s="133">
        <f>SUM(E10:E25)</f>
        <v>0</v>
      </c>
      <c r="F28" s="134">
        <f>SUM(D28+E28)</f>
        <v>0</v>
      </c>
      <c r="G28" s="135"/>
      <c r="H28" s="135"/>
      <c r="I28" s="135"/>
      <c r="J28" s="101"/>
      <c r="K28" s="101"/>
      <c r="L28" s="101"/>
      <c r="M28" s="102"/>
      <c r="O28" s="254"/>
      <c r="P28" s="255"/>
    </row>
    <row r="29" spans="2:23" x14ac:dyDescent="0.15">
      <c r="B29" s="103"/>
      <c r="C29" s="103"/>
      <c r="D29" s="118"/>
      <c r="E29" s="118"/>
      <c r="F29" s="101"/>
      <c r="G29" s="101"/>
      <c r="H29" s="101"/>
      <c r="I29" s="101"/>
      <c r="J29" s="101"/>
      <c r="K29" s="101"/>
      <c r="L29" s="101"/>
      <c r="M29" s="102"/>
      <c r="N29" s="119"/>
      <c r="O29" s="254"/>
      <c r="P29" s="255"/>
    </row>
    <row r="30" spans="2:23" x14ac:dyDescent="0.15">
      <c r="B30" s="256"/>
      <c r="C30" s="184"/>
      <c r="D30" s="118"/>
      <c r="E30" s="118"/>
      <c r="F30" s="101"/>
      <c r="G30" s="101"/>
      <c r="H30" s="101"/>
      <c r="I30" s="101"/>
      <c r="J30" s="101"/>
      <c r="K30" s="101"/>
      <c r="L30" s="101"/>
      <c r="M30" s="102"/>
      <c r="N30" s="119"/>
      <c r="O30" s="254"/>
      <c r="P30" s="255"/>
    </row>
    <row r="31" spans="2:23" x14ac:dyDescent="0.15">
      <c r="B31" s="256"/>
      <c r="C31" s="184"/>
      <c r="D31" s="118"/>
      <c r="E31" s="118"/>
      <c r="F31" s="101"/>
      <c r="G31" s="101"/>
      <c r="H31" s="101"/>
      <c r="I31" s="101"/>
      <c r="J31" s="101"/>
      <c r="K31" s="101"/>
      <c r="L31" s="101"/>
      <c r="M31" s="102"/>
      <c r="O31" s="254"/>
      <c r="P31" s="255"/>
    </row>
    <row r="32" spans="2:23" x14ac:dyDescent="0.15">
      <c r="B32" s="256"/>
      <c r="C32" s="184"/>
      <c r="D32" s="118"/>
      <c r="E32" s="118"/>
      <c r="F32" s="101"/>
      <c r="G32" s="101"/>
      <c r="H32" s="101"/>
      <c r="I32" s="101"/>
      <c r="J32" s="101"/>
      <c r="K32" s="101"/>
      <c r="L32" s="101"/>
      <c r="M32" s="102"/>
      <c r="N32" s="119"/>
      <c r="O32" s="254"/>
      <c r="P32" s="255"/>
    </row>
    <row r="33" spans="2:16" x14ac:dyDescent="0.15">
      <c r="B33" s="256"/>
      <c r="C33" s="184"/>
      <c r="D33" s="118"/>
      <c r="E33" s="118"/>
      <c r="F33" s="101"/>
      <c r="G33" s="101"/>
      <c r="H33" s="101"/>
      <c r="I33" s="101"/>
      <c r="J33" s="101"/>
      <c r="K33" s="101"/>
      <c r="L33" s="101"/>
      <c r="M33" s="102"/>
      <c r="N33" s="119"/>
      <c r="O33" s="254"/>
      <c r="P33" s="255"/>
    </row>
    <row r="34" spans="2:16" x14ac:dyDescent="0.15">
      <c r="B34" s="256"/>
      <c r="C34" s="184"/>
      <c r="D34" s="118"/>
      <c r="E34" s="118"/>
      <c r="F34" s="101"/>
      <c r="G34" s="101"/>
      <c r="H34" s="101"/>
      <c r="I34" s="101"/>
      <c r="J34" s="101"/>
      <c r="K34" s="101"/>
      <c r="L34" s="101"/>
      <c r="M34" s="101"/>
      <c r="O34" s="254"/>
      <c r="P34" s="255"/>
    </row>
    <row r="35" spans="2:16" x14ac:dyDescent="0.15">
      <c r="B35" s="256"/>
      <c r="C35" s="184"/>
      <c r="D35" s="118"/>
      <c r="E35" s="118"/>
      <c r="F35" s="101"/>
      <c r="G35" s="101"/>
      <c r="H35" s="101"/>
      <c r="I35" s="101"/>
      <c r="J35" s="101"/>
      <c r="K35" s="101"/>
      <c r="L35" s="101"/>
      <c r="M35" s="102"/>
      <c r="N35" s="119"/>
      <c r="O35" s="254"/>
      <c r="P35" s="255"/>
    </row>
    <row r="36" spans="2:16" x14ac:dyDescent="0.15">
      <c r="B36" s="256"/>
      <c r="C36" s="184"/>
      <c r="D36" s="118"/>
      <c r="E36" s="118"/>
      <c r="F36" s="101"/>
      <c r="G36" s="101"/>
      <c r="H36" s="101"/>
      <c r="I36" s="101"/>
      <c r="J36" s="101"/>
      <c r="K36" s="101"/>
      <c r="L36" s="101"/>
      <c r="M36" s="102"/>
      <c r="N36" s="119"/>
      <c r="O36" s="254"/>
      <c r="P36" s="255"/>
    </row>
    <row r="37" spans="2:16" x14ac:dyDescent="0.15">
      <c r="B37" s="256"/>
      <c r="C37" s="184"/>
      <c r="D37" s="118"/>
      <c r="E37" s="118"/>
      <c r="F37" s="101"/>
      <c r="G37" s="101"/>
      <c r="H37" s="101"/>
      <c r="I37" s="101"/>
      <c r="J37" s="101"/>
      <c r="K37" s="101"/>
      <c r="L37" s="101"/>
      <c r="M37" s="102"/>
      <c r="O37" s="254"/>
      <c r="P37" s="255"/>
    </row>
    <row r="38" spans="2:16" x14ac:dyDescent="0.15">
      <c r="B38" s="256"/>
      <c r="C38" s="184"/>
      <c r="D38" s="118"/>
      <c r="E38" s="118"/>
      <c r="F38" s="101"/>
      <c r="G38" s="101"/>
      <c r="H38" s="101"/>
      <c r="I38" s="101"/>
      <c r="J38" s="101"/>
      <c r="K38" s="101"/>
      <c r="L38" s="101"/>
      <c r="M38" s="102"/>
      <c r="N38" s="119"/>
      <c r="O38" s="254"/>
      <c r="P38" s="255"/>
    </row>
    <row r="39" spans="2:16" x14ac:dyDescent="0.15">
      <c r="B39" s="256"/>
      <c r="C39" s="184"/>
      <c r="D39" s="118"/>
      <c r="E39" s="118"/>
      <c r="F39" s="101"/>
      <c r="G39" s="101"/>
      <c r="H39" s="101"/>
      <c r="I39" s="101"/>
      <c r="J39" s="101"/>
      <c r="K39" s="101"/>
      <c r="L39" s="101"/>
      <c r="M39" s="102"/>
      <c r="N39" s="119"/>
      <c r="O39" s="254"/>
      <c r="P39" s="255"/>
    </row>
    <row r="40" spans="2:16" x14ac:dyDescent="0.15">
      <c r="B40" s="256"/>
      <c r="C40" s="184"/>
      <c r="D40" s="118"/>
      <c r="E40" s="118"/>
      <c r="F40" s="101"/>
      <c r="G40" s="101"/>
      <c r="H40" s="101"/>
      <c r="I40" s="101"/>
      <c r="J40" s="101"/>
      <c r="K40" s="101"/>
      <c r="L40" s="101"/>
      <c r="M40" s="102"/>
      <c r="O40" s="254"/>
      <c r="P40" s="255"/>
    </row>
    <row r="41" spans="2:16" x14ac:dyDescent="0.15">
      <c r="B41" s="256"/>
      <c r="C41" s="184"/>
      <c r="D41" s="118"/>
      <c r="E41" s="118"/>
      <c r="F41" s="101"/>
      <c r="G41" s="101"/>
      <c r="H41" s="101"/>
      <c r="I41" s="101"/>
      <c r="J41" s="101"/>
      <c r="K41" s="101"/>
      <c r="L41" s="101"/>
      <c r="M41" s="102"/>
      <c r="N41" s="119"/>
      <c r="O41" s="254"/>
      <c r="P41" s="255"/>
    </row>
    <row r="42" spans="2:16" x14ac:dyDescent="0.15">
      <c r="B42" s="256"/>
      <c r="C42" s="184"/>
      <c r="D42" s="118"/>
      <c r="E42" s="118"/>
      <c r="F42" s="101"/>
      <c r="G42" s="101"/>
      <c r="H42" s="101"/>
      <c r="I42" s="101"/>
      <c r="J42" s="101"/>
      <c r="K42" s="101"/>
      <c r="L42" s="101"/>
      <c r="M42" s="102"/>
      <c r="N42" s="119"/>
      <c r="O42" s="254"/>
      <c r="P42" s="255"/>
    </row>
    <row r="43" spans="2:16" x14ac:dyDescent="0.15">
      <c r="B43" s="256"/>
      <c r="C43" s="184"/>
      <c r="D43" s="118"/>
      <c r="E43" s="118"/>
      <c r="F43" s="101"/>
      <c r="G43" s="101"/>
      <c r="H43" s="101"/>
      <c r="I43" s="101"/>
      <c r="J43" s="101"/>
      <c r="K43" s="101"/>
      <c r="L43" s="101"/>
      <c r="M43" s="102"/>
      <c r="O43" s="254"/>
      <c r="P43" s="255"/>
    </row>
    <row r="44" spans="2:16" x14ac:dyDescent="0.15">
      <c r="B44" s="256"/>
      <c r="C44" s="184"/>
      <c r="D44" s="118"/>
      <c r="E44" s="118"/>
      <c r="F44" s="101"/>
      <c r="G44" s="101"/>
      <c r="H44" s="101"/>
      <c r="I44" s="101"/>
      <c r="J44" s="101"/>
      <c r="K44" s="101"/>
      <c r="L44" s="101"/>
      <c r="M44" s="102"/>
      <c r="N44" s="119"/>
      <c r="O44" s="254"/>
      <c r="P44" s="255"/>
    </row>
    <row r="45" spans="2:16" x14ac:dyDescent="0.15">
      <c r="B45" s="256"/>
      <c r="C45" s="184"/>
      <c r="D45" s="118"/>
      <c r="E45" s="118"/>
      <c r="F45" s="101"/>
      <c r="G45" s="101"/>
      <c r="H45" s="101"/>
      <c r="I45" s="101"/>
      <c r="J45" s="101"/>
      <c r="K45" s="101"/>
      <c r="L45" s="101"/>
      <c r="M45" s="102"/>
      <c r="N45" s="119"/>
      <c r="O45" s="254"/>
      <c r="P45" s="255"/>
    </row>
    <row r="46" spans="2:16" x14ac:dyDescent="0.15">
      <c r="B46" s="256"/>
      <c r="C46" s="184"/>
      <c r="D46" s="118"/>
      <c r="E46" s="118"/>
      <c r="F46" s="101"/>
      <c r="G46" s="101"/>
      <c r="H46" s="101"/>
      <c r="I46" s="101"/>
      <c r="J46" s="101"/>
      <c r="K46" s="101"/>
      <c r="L46" s="101"/>
      <c r="M46" s="102"/>
      <c r="O46" s="254"/>
      <c r="P46" s="255"/>
    </row>
    <row r="47" spans="2:16" x14ac:dyDescent="0.15">
      <c r="B47" s="256"/>
      <c r="C47" s="184"/>
      <c r="D47" s="118"/>
      <c r="E47" s="118"/>
      <c r="F47" s="101"/>
      <c r="G47" s="101"/>
      <c r="H47" s="101"/>
      <c r="I47" s="101"/>
      <c r="J47" s="101"/>
      <c r="K47" s="101"/>
      <c r="L47" s="101"/>
      <c r="M47" s="102"/>
      <c r="N47" s="119"/>
      <c r="O47" s="254"/>
      <c r="P47" s="255"/>
    </row>
    <row r="48" spans="2:16" x14ac:dyDescent="0.15">
      <c r="B48" s="256"/>
      <c r="C48" s="184"/>
      <c r="D48" s="118"/>
      <c r="E48" s="118"/>
      <c r="F48" s="101"/>
      <c r="G48" s="101"/>
      <c r="H48" s="101"/>
      <c r="I48" s="101"/>
      <c r="J48" s="101"/>
      <c r="K48" s="101"/>
      <c r="L48" s="101"/>
      <c r="M48" s="102"/>
      <c r="N48" s="119"/>
      <c r="O48" s="254"/>
      <c r="P48" s="255"/>
    </row>
    <row r="49" spans="2:16" x14ac:dyDescent="0.15">
      <c r="B49" s="256"/>
      <c r="C49" s="184"/>
      <c r="D49" s="118"/>
      <c r="E49" s="118"/>
      <c r="F49" s="101"/>
      <c r="G49" s="101"/>
      <c r="H49" s="101"/>
      <c r="I49" s="101"/>
      <c r="J49" s="101"/>
      <c r="K49" s="101"/>
      <c r="L49" s="101"/>
      <c r="M49" s="102"/>
      <c r="O49" s="254"/>
      <c r="P49" s="255"/>
    </row>
    <row r="50" spans="2:16" x14ac:dyDescent="0.15">
      <c r="B50" s="256"/>
      <c r="C50" s="184"/>
      <c r="D50" s="118"/>
      <c r="E50" s="118"/>
      <c r="F50" s="101"/>
      <c r="G50" s="101"/>
      <c r="H50" s="101"/>
      <c r="I50" s="101"/>
      <c r="J50" s="101"/>
      <c r="K50" s="101"/>
      <c r="L50" s="101"/>
      <c r="M50" s="102"/>
      <c r="N50" s="119"/>
      <c r="O50" s="254"/>
      <c r="P50" s="255"/>
    </row>
    <row r="51" spans="2:16" x14ac:dyDescent="0.15">
      <c r="B51" s="256"/>
      <c r="C51" s="184"/>
      <c r="D51" s="118"/>
      <c r="E51" s="118"/>
      <c r="F51" s="101"/>
      <c r="G51" s="101"/>
      <c r="H51" s="101"/>
      <c r="I51" s="101"/>
      <c r="J51" s="101"/>
      <c r="K51" s="101"/>
      <c r="L51" s="101"/>
      <c r="M51" s="102"/>
      <c r="N51" s="119"/>
      <c r="O51" s="254"/>
      <c r="P51" s="255"/>
    </row>
    <row r="52" spans="2:16" x14ac:dyDescent="0.15">
      <c r="B52" s="256"/>
      <c r="C52" s="184"/>
      <c r="D52" s="118"/>
      <c r="E52" s="118"/>
      <c r="F52" s="101"/>
      <c r="G52" s="101"/>
      <c r="H52" s="101"/>
      <c r="I52" s="101"/>
      <c r="J52" s="101"/>
      <c r="K52" s="101"/>
      <c r="L52" s="101"/>
      <c r="M52" s="102"/>
      <c r="O52" s="254"/>
      <c r="P52" s="255"/>
    </row>
    <row r="53" spans="2:16" x14ac:dyDescent="0.15">
      <c r="B53" s="256"/>
      <c r="C53" s="184"/>
      <c r="D53" s="118"/>
      <c r="E53" s="118"/>
      <c r="F53" s="101"/>
      <c r="G53" s="101"/>
      <c r="H53" s="101"/>
      <c r="I53" s="101"/>
      <c r="J53" s="101"/>
      <c r="K53" s="101"/>
      <c r="L53" s="101"/>
      <c r="M53" s="102"/>
      <c r="N53" s="119"/>
      <c r="O53" s="254"/>
      <c r="P53" s="255"/>
    </row>
    <row r="54" spans="2:16" x14ac:dyDescent="0.15">
      <c r="B54" s="256"/>
      <c r="C54" s="184"/>
      <c r="D54" s="118"/>
      <c r="E54" s="118"/>
      <c r="F54" s="101"/>
      <c r="G54" s="101"/>
      <c r="H54" s="101"/>
      <c r="I54" s="101"/>
      <c r="J54" s="101"/>
      <c r="K54" s="101"/>
      <c r="L54" s="101"/>
      <c r="M54" s="102"/>
      <c r="N54" s="119"/>
      <c r="O54" s="254"/>
      <c r="P54" s="255"/>
    </row>
    <row r="55" spans="2:16" x14ac:dyDescent="0.15">
      <c r="B55" s="256"/>
      <c r="C55" s="184"/>
      <c r="D55" s="118"/>
      <c r="E55" s="118"/>
      <c r="F55" s="101"/>
      <c r="G55" s="101"/>
      <c r="H55" s="101"/>
      <c r="I55" s="101"/>
      <c r="J55" s="101"/>
      <c r="K55" s="101"/>
      <c r="L55" s="101"/>
      <c r="M55" s="102"/>
      <c r="O55" s="254"/>
      <c r="P55" s="255"/>
    </row>
    <row r="56" spans="2:16" x14ac:dyDescent="0.15">
      <c r="B56" s="256"/>
      <c r="C56" s="184"/>
      <c r="D56" s="118"/>
      <c r="E56" s="118"/>
      <c r="F56" s="101"/>
      <c r="G56" s="101"/>
      <c r="H56" s="101"/>
      <c r="I56" s="101"/>
      <c r="J56" s="101"/>
      <c r="K56" s="101"/>
      <c r="L56" s="101"/>
      <c r="M56" s="102"/>
      <c r="N56" s="119"/>
      <c r="O56" s="254"/>
      <c r="P56" s="255"/>
    </row>
    <row r="57" spans="2:16" x14ac:dyDescent="0.15">
      <c r="B57" s="256"/>
      <c r="C57" s="184"/>
      <c r="D57" s="118"/>
      <c r="E57" s="118"/>
      <c r="F57" s="101"/>
      <c r="G57" s="101"/>
      <c r="H57" s="101"/>
      <c r="I57" s="101"/>
      <c r="J57" s="101"/>
      <c r="K57" s="101"/>
      <c r="L57" s="101"/>
      <c r="M57" s="102"/>
      <c r="N57" s="119"/>
      <c r="O57" s="254"/>
      <c r="P57" s="255"/>
    </row>
    <row r="58" spans="2:16" x14ac:dyDescent="0.15">
      <c r="B58" s="256"/>
      <c r="C58" s="184"/>
      <c r="D58" s="118"/>
      <c r="E58" s="118"/>
      <c r="F58" s="101"/>
      <c r="G58" s="101"/>
      <c r="H58" s="101"/>
      <c r="I58" s="101"/>
      <c r="J58" s="101"/>
      <c r="K58" s="101"/>
      <c r="L58" s="101"/>
      <c r="M58" s="102"/>
      <c r="O58" s="254"/>
      <c r="P58" s="255"/>
    </row>
    <row r="59" spans="2:16" x14ac:dyDescent="0.15">
      <c r="B59" s="256"/>
      <c r="C59" s="184"/>
      <c r="D59" s="118"/>
      <c r="E59" s="118"/>
      <c r="F59" s="101"/>
      <c r="G59" s="101"/>
      <c r="H59" s="101"/>
      <c r="I59" s="101"/>
      <c r="J59" s="101"/>
      <c r="K59" s="101"/>
      <c r="L59" s="101"/>
      <c r="M59" s="102"/>
      <c r="N59" s="119"/>
      <c r="O59" s="254"/>
      <c r="P59" s="255"/>
    </row>
    <row r="60" spans="2:16" x14ac:dyDescent="0.15">
      <c r="B60" s="256"/>
      <c r="C60" s="184"/>
      <c r="D60" s="118"/>
      <c r="E60" s="118"/>
      <c r="F60" s="101"/>
      <c r="G60" s="101"/>
      <c r="H60" s="101"/>
      <c r="I60" s="101"/>
      <c r="J60" s="101"/>
      <c r="K60" s="101"/>
      <c r="L60" s="101"/>
      <c r="M60" s="102"/>
      <c r="N60" s="119"/>
      <c r="O60" s="254"/>
      <c r="P60" s="255"/>
    </row>
    <row r="61" spans="2:16" x14ac:dyDescent="0.15">
      <c r="B61" s="256"/>
      <c r="C61" s="184"/>
      <c r="D61" s="118"/>
      <c r="E61" s="118"/>
      <c r="F61" s="101"/>
      <c r="G61" s="101"/>
      <c r="H61" s="101"/>
      <c r="I61" s="101"/>
      <c r="J61" s="101"/>
      <c r="K61" s="101"/>
      <c r="L61" s="101"/>
      <c r="M61" s="102"/>
      <c r="O61" s="254"/>
      <c r="P61" s="255"/>
    </row>
    <row r="62" spans="2:16" x14ac:dyDescent="0.15">
      <c r="B62" s="256"/>
      <c r="C62" s="184"/>
      <c r="D62" s="118"/>
      <c r="E62" s="118"/>
      <c r="F62" s="101"/>
      <c r="G62" s="101"/>
      <c r="H62" s="101"/>
      <c r="I62" s="101"/>
      <c r="J62" s="101"/>
      <c r="K62" s="101"/>
      <c r="L62" s="101"/>
      <c r="M62" s="102"/>
      <c r="N62" s="119"/>
      <c r="O62" s="254"/>
      <c r="P62" s="255"/>
    </row>
    <row r="63" spans="2:16" x14ac:dyDescent="0.15">
      <c r="B63" s="256"/>
      <c r="C63" s="184"/>
      <c r="D63" s="118"/>
      <c r="E63" s="118"/>
      <c r="F63" s="101"/>
      <c r="G63" s="101"/>
      <c r="H63" s="101"/>
      <c r="I63" s="101"/>
      <c r="J63" s="101"/>
      <c r="K63" s="101"/>
      <c r="L63" s="101"/>
      <c r="M63" s="102"/>
      <c r="N63" s="119"/>
      <c r="O63" s="254"/>
      <c r="P63" s="255"/>
    </row>
    <row r="64" spans="2:16" x14ac:dyDescent="0.15">
      <c r="B64" s="256"/>
      <c r="C64" s="184"/>
      <c r="D64" s="118"/>
      <c r="E64" s="118"/>
      <c r="F64" s="101"/>
      <c r="G64" s="101"/>
      <c r="H64" s="101"/>
      <c r="I64" s="101"/>
      <c r="J64" s="101"/>
      <c r="K64" s="101"/>
      <c r="L64" s="101"/>
      <c r="M64" s="102"/>
      <c r="O64" s="254"/>
      <c r="P64" s="255"/>
    </row>
    <row r="65" spans="2:16" x14ac:dyDescent="0.15">
      <c r="B65" s="256"/>
      <c r="C65" s="184"/>
      <c r="D65" s="118"/>
      <c r="E65" s="118"/>
      <c r="F65" s="101"/>
      <c r="G65" s="101"/>
      <c r="H65" s="101"/>
      <c r="I65" s="101"/>
      <c r="J65" s="101"/>
      <c r="K65" s="101"/>
      <c r="L65" s="101"/>
      <c r="M65" s="102"/>
      <c r="N65" s="119"/>
      <c r="O65" s="254"/>
      <c r="P65" s="255"/>
    </row>
  </sheetData>
  <sheetProtection selectLockedCells="1"/>
  <mergeCells count="59">
    <mergeCell ref="B54:B56"/>
    <mergeCell ref="O54:O56"/>
    <mergeCell ref="P54:P56"/>
    <mergeCell ref="B63:B65"/>
    <mergeCell ref="O63:O65"/>
    <mergeCell ref="P63:P65"/>
    <mergeCell ref="B57:B59"/>
    <mergeCell ref="O57:O59"/>
    <mergeCell ref="P57:P59"/>
    <mergeCell ref="B60:B62"/>
    <mergeCell ref="O60:O62"/>
    <mergeCell ref="P60:P62"/>
    <mergeCell ref="B48:B50"/>
    <mergeCell ref="O48:O50"/>
    <mergeCell ref="P48:P50"/>
    <mergeCell ref="B51:B53"/>
    <mergeCell ref="O51:O53"/>
    <mergeCell ref="P51:P53"/>
    <mergeCell ref="B42:B44"/>
    <mergeCell ref="O42:O44"/>
    <mergeCell ref="P42:P44"/>
    <mergeCell ref="B45:B47"/>
    <mergeCell ref="O45:O47"/>
    <mergeCell ref="P45:P47"/>
    <mergeCell ref="B36:B38"/>
    <mergeCell ref="O36:O38"/>
    <mergeCell ref="P36:P38"/>
    <mergeCell ref="B39:B41"/>
    <mergeCell ref="O39:O41"/>
    <mergeCell ref="P39:P41"/>
    <mergeCell ref="B28:C28"/>
    <mergeCell ref="B33:B35"/>
    <mergeCell ref="O33:O35"/>
    <mergeCell ref="P33:P35"/>
    <mergeCell ref="B30:B32"/>
    <mergeCell ref="O30:O32"/>
    <mergeCell ref="P30:P32"/>
    <mergeCell ref="M7:M8"/>
    <mergeCell ref="N7:N8"/>
    <mergeCell ref="O7:O8"/>
    <mergeCell ref="Q7:Q8"/>
    <mergeCell ref="O27:O29"/>
    <mergeCell ref="P27:P29"/>
    <mergeCell ref="B26:C26"/>
    <mergeCell ref="R7:R8"/>
    <mergeCell ref="B27:C27"/>
    <mergeCell ref="G3:O3"/>
    <mergeCell ref="B5:P5"/>
    <mergeCell ref="B6:C6"/>
    <mergeCell ref="D6:F6"/>
    <mergeCell ref="G6:L8"/>
    <mergeCell ref="M6:O6"/>
    <mergeCell ref="P6:P8"/>
    <mergeCell ref="Q6:R6"/>
    <mergeCell ref="B7:B8"/>
    <mergeCell ref="C7:C8"/>
    <mergeCell ref="D7:D8"/>
    <mergeCell ref="E7:E8"/>
    <mergeCell ref="F7:F8"/>
  </mergeCells>
  <phoneticPr fontId="3"/>
  <dataValidations count="3">
    <dataValidation type="list" allowBlank="1" showInputMessage="1" showErrorMessage="1" sqref="Q9:R23" xr:uid="{43D8D44D-7DB4-4B83-9BDB-8ECF53963045}">
      <formula1>B.○か空白</formula1>
    </dataValidation>
    <dataValidation imeMode="disabled" allowBlank="1" showInputMessage="1" showErrorMessage="1" sqref="D27:E28 F9:F23" xr:uid="{4CF108C0-8714-42A1-B75C-5BBC765D9EE5}"/>
    <dataValidation imeMode="off" allowBlank="1" showInputMessage="1" showErrorMessage="1" sqref="F24:F25 D25:E28 G24:L26 B24:B26 C24:C25" xr:uid="{6DF3E7F9-59EB-4AE2-B32D-0CDA9439609B}"/>
  </dataValidations>
  <printOptions horizontalCentered="1"/>
  <pageMargins left="0.59055118110236227" right="0.31496062992125984" top="0.74803149606299213" bottom="0.74803149606299213" header="0.31496062992125984" footer="0.31496062992125984"/>
  <rowBreaks count="1" manualBreakCount="1">
    <brk id="25" max="16383" man="1"/>
  </rowBreaks>
  <extLst>
    <ext xmlns:x14="http://schemas.microsoft.com/office/spreadsheetml/2009/9/main" uri="{CCE6A557-97BC-4b89-ADB6-D9C93CAAB3DF}">
      <x14:dataValidations xmlns:xm="http://schemas.microsoft.com/office/excel/2006/main" count="2">
        <x14:dataValidation type="list" imeMode="disabled" allowBlank="1" showInputMessage="1" showErrorMessage="1" xr:uid="{90E95C30-69FA-4828-B9BF-6654032EADF6}">
          <x14:formula1>
            <xm:f>【選択肢】!$Q$105:$Q$245</xm:f>
          </x14:formula1>
          <xm:sqref>G9:L23</xm:sqref>
        </x14:dataValidation>
        <x14:dataValidation type="list" errorStyle="warning" imeMode="off" allowBlank="1" showInputMessage="1" showErrorMessage="1" xr:uid="{16D74342-5394-4576-8718-F97DDEF6C396}">
          <x14:formula1>
            <xm:f>【選択肢】!$H$18:$H$41</xm:f>
          </x14:formula1>
          <xm:sqref>C9:C23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5F307-4065-4C01-92C7-FEAA53B70A72}">
  <sheetPr codeName="Sheet30">
    <tabColor rgb="FF92D050"/>
    <pageSetUpPr fitToPage="1"/>
  </sheetPr>
  <dimension ref="A1:Z245"/>
  <sheetViews>
    <sheetView showGridLines="0" view="pageBreakPreview" zoomScale="50" zoomScaleNormal="98" zoomScaleSheetLayoutView="47" workbookViewId="0">
      <selection activeCell="N93" sqref="N93"/>
    </sheetView>
  </sheetViews>
  <sheetFormatPr defaultColWidth="9" defaultRowHeight="16.5" x14ac:dyDescent="0.15"/>
  <cols>
    <col min="1" max="1" width="7.375" style="197" bestFit="1" customWidth="1"/>
    <col min="2" max="2" width="23.75" style="197" customWidth="1"/>
    <col min="3" max="3" width="9.125" style="197" customWidth="1"/>
    <col min="4" max="4" width="21" style="197" customWidth="1"/>
    <col min="5" max="5" width="24.625" style="197" customWidth="1"/>
    <col min="6" max="10" width="9.5" style="197" customWidth="1"/>
    <col min="11" max="11" width="8.125" style="197" customWidth="1"/>
    <col min="12" max="12" width="29" style="197" customWidth="1"/>
    <col min="13" max="13" width="10.875" style="197" customWidth="1"/>
    <col min="14" max="16" width="19.125" style="197" customWidth="1"/>
    <col min="17" max="17" width="15.75" style="75" bestFit="1" customWidth="1"/>
    <col min="18" max="18" width="11.375" style="75" customWidth="1"/>
    <col min="19" max="19" width="17.875" style="75" customWidth="1"/>
    <col min="20" max="20" width="21.875" style="75" customWidth="1"/>
    <col min="21" max="21" width="48.125" style="75" customWidth="1"/>
    <col min="22" max="22" width="9" style="197"/>
    <col min="23" max="23" width="36" style="197" customWidth="1"/>
    <col min="24" max="24" width="59.75" style="197" customWidth="1"/>
    <col min="25" max="25" width="24.625" style="197" customWidth="1"/>
    <col min="26" max="26" width="42" style="197" customWidth="1"/>
    <col min="27" max="27" width="7.125" style="197" customWidth="1"/>
    <col min="28" max="16384" width="9" style="197"/>
  </cols>
  <sheetData>
    <row r="1" spans="1:26" ht="42.75" customHeight="1" x14ac:dyDescent="0.15">
      <c r="A1" s="262"/>
      <c r="B1" s="262"/>
      <c r="C1" s="262"/>
      <c r="D1" s="262"/>
      <c r="E1" s="262"/>
      <c r="F1" s="262"/>
      <c r="G1" s="262"/>
      <c r="H1" s="262"/>
      <c r="I1" s="262"/>
      <c r="J1" s="262"/>
      <c r="K1" s="262"/>
      <c r="L1" s="262"/>
      <c r="M1" s="262"/>
      <c r="N1" s="262"/>
      <c r="O1" s="136"/>
      <c r="P1" s="136"/>
      <c r="Q1" s="263" t="s">
        <v>264</v>
      </c>
      <c r="R1" s="263"/>
      <c r="S1" s="263"/>
      <c r="T1" s="263"/>
      <c r="U1" s="264"/>
      <c r="V1" s="265" t="s">
        <v>265</v>
      </c>
      <c r="W1" s="267" t="s">
        <v>425</v>
      </c>
      <c r="X1" s="105" t="s">
        <v>426</v>
      </c>
      <c r="Y1" s="106"/>
      <c r="Z1" s="107"/>
    </row>
    <row r="2" spans="1:26" ht="33" x14ac:dyDescent="0.15">
      <c r="A2" s="47" t="s">
        <v>266</v>
      </c>
      <c r="B2" s="48" t="s">
        <v>267</v>
      </c>
      <c r="C2" s="47" t="s">
        <v>268</v>
      </c>
      <c r="D2" s="48" t="s">
        <v>269</v>
      </c>
      <c r="E2" s="49" t="s">
        <v>270</v>
      </c>
      <c r="F2" s="268" t="s">
        <v>500</v>
      </c>
      <c r="G2" s="269"/>
      <c r="H2" s="269"/>
      <c r="I2" s="269"/>
      <c r="J2" s="270"/>
      <c r="K2" s="47" t="s">
        <v>271</v>
      </c>
      <c r="L2" s="47" t="s">
        <v>272</v>
      </c>
      <c r="M2" s="50" t="s">
        <v>273</v>
      </c>
      <c r="N2" s="47" t="s">
        <v>274</v>
      </c>
      <c r="O2" s="137"/>
      <c r="P2" s="47" t="s">
        <v>445</v>
      </c>
      <c r="Q2" s="199" t="s">
        <v>275</v>
      </c>
      <c r="R2" s="51" t="s">
        <v>9</v>
      </c>
      <c r="S2" s="271" t="s">
        <v>427</v>
      </c>
      <c r="T2" s="272"/>
      <c r="U2" s="51" t="s">
        <v>428</v>
      </c>
      <c r="V2" s="266"/>
      <c r="W2" s="267"/>
      <c r="X2" s="196" t="s">
        <v>429</v>
      </c>
      <c r="Z2" s="198"/>
    </row>
    <row r="3" spans="1:26" ht="18" customHeight="1" x14ac:dyDescent="0.15">
      <c r="A3" s="52" t="s">
        <v>276</v>
      </c>
      <c r="B3" s="53" t="s">
        <v>277</v>
      </c>
      <c r="C3" s="54" t="s">
        <v>277</v>
      </c>
      <c r="D3" s="53" t="s">
        <v>278</v>
      </c>
      <c r="E3" s="53" t="s">
        <v>279</v>
      </c>
      <c r="F3" s="54" t="s">
        <v>280</v>
      </c>
      <c r="G3" s="138" t="s">
        <v>398</v>
      </c>
      <c r="H3" s="139" t="s">
        <v>400</v>
      </c>
      <c r="I3" s="210"/>
      <c r="J3" s="210"/>
      <c r="K3" s="140" t="s">
        <v>281</v>
      </c>
      <c r="L3" s="52" t="s">
        <v>282</v>
      </c>
      <c r="M3" s="55">
        <v>1</v>
      </c>
      <c r="N3" s="52" t="s">
        <v>283</v>
      </c>
      <c r="P3" s="141" t="s">
        <v>517</v>
      </c>
      <c r="Q3" s="142">
        <v>200</v>
      </c>
      <c r="R3" s="56" t="s">
        <v>85</v>
      </c>
      <c r="S3" s="56" t="s">
        <v>14</v>
      </c>
      <c r="T3" s="56" t="s">
        <v>14</v>
      </c>
      <c r="U3" s="56" t="s">
        <v>284</v>
      </c>
      <c r="V3" s="108"/>
      <c r="X3" s="187" t="s">
        <v>430</v>
      </c>
      <c r="Y3" s="188"/>
      <c r="Z3" s="189"/>
    </row>
    <row r="4" spans="1:26" ht="18" customHeight="1" x14ac:dyDescent="0.15">
      <c r="A4" s="57" t="s">
        <v>285</v>
      </c>
      <c r="B4" s="58"/>
      <c r="C4" s="59" t="s">
        <v>286</v>
      </c>
      <c r="D4" s="60" t="s">
        <v>287</v>
      </c>
      <c r="E4" s="60" t="s">
        <v>288</v>
      </c>
      <c r="F4" s="59" t="s">
        <v>289</v>
      </c>
      <c r="G4" s="70" t="s">
        <v>402</v>
      </c>
      <c r="H4" s="143" t="s">
        <v>404</v>
      </c>
      <c r="I4" s="211"/>
      <c r="J4" s="211"/>
      <c r="K4" s="144" t="s">
        <v>290</v>
      </c>
      <c r="L4" s="59" t="s">
        <v>291</v>
      </c>
      <c r="M4" s="61">
        <v>2</v>
      </c>
      <c r="N4" s="59" t="s">
        <v>292</v>
      </c>
      <c r="P4" s="141" t="s">
        <v>517</v>
      </c>
      <c r="Q4" s="142">
        <v>300</v>
      </c>
      <c r="R4" s="56" t="s">
        <v>85</v>
      </c>
      <c r="S4" s="56" t="s">
        <v>293</v>
      </c>
      <c r="T4" s="56" t="s">
        <v>293</v>
      </c>
      <c r="U4" s="56" t="s">
        <v>294</v>
      </c>
      <c r="V4" s="108"/>
      <c r="X4" s="196" t="s">
        <v>431</v>
      </c>
      <c r="Z4" s="198"/>
    </row>
    <row r="5" spans="1:26" ht="18" customHeight="1" x14ac:dyDescent="0.15">
      <c r="C5" s="57" t="s">
        <v>295</v>
      </c>
      <c r="D5" s="60" t="s">
        <v>296</v>
      </c>
      <c r="E5" s="60" t="s">
        <v>297</v>
      </c>
      <c r="F5" s="212" t="s">
        <v>298</v>
      </c>
      <c r="G5" s="213" t="s">
        <v>406</v>
      </c>
      <c r="H5" s="214" t="s">
        <v>408</v>
      </c>
      <c r="I5" s="215"/>
      <c r="J5" s="215"/>
      <c r="K5" s="63"/>
      <c r="L5" s="59" t="s">
        <v>299</v>
      </c>
      <c r="M5" s="63"/>
      <c r="N5" s="59" t="s">
        <v>300</v>
      </c>
      <c r="P5" s="141" t="s">
        <v>517</v>
      </c>
      <c r="Q5" s="145"/>
      <c r="R5" s="108"/>
      <c r="S5" s="108"/>
      <c r="T5" s="108"/>
      <c r="U5" s="108"/>
      <c r="V5" s="108"/>
      <c r="X5" s="196" t="s">
        <v>446</v>
      </c>
      <c r="Z5" s="198"/>
    </row>
    <row r="6" spans="1:26" ht="18" customHeight="1" x14ac:dyDescent="0.15">
      <c r="D6" s="60" t="s">
        <v>301</v>
      </c>
      <c r="E6" s="60" t="s">
        <v>302</v>
      </c>
      <c r="F6" s="216"/>
      <c r="G6" s="217"/>
      <c r="H6" s="218"/>
      <c r="I6" s="218"/>
      <c r="J6" s="219"/>
      <c r="K6" s="198"/>
      <c r="L6" s="59" t="s">
        <v>303</v>
      </c>
      <c r="N6" s="59" t="s">
        <v>304</v>
      </c>
      <c r="P6" s="141" t="s">
        <v>517</v>
      </c>
      <c r="Q6" s="142">
        <v>1</v>
      </c>
      <c r="R6" s="56" t="s">
        <v>305</v>
      </c>
      <c r="S6" s="56" t="s">
        <v>306</v>
      </c>
      <c r="T6" s="56" t="s">
        <v>22</v>
      </c>
      <c r="U6" s="56" t="s">
        <v>307</v>
      </c>
      <c r="V6" s="64"/>
      <c r="X6" s="196" t="s">
        <v>447</v>
      </c>
      <c r="Z6" s="198"/>
    </row>
    <row r="7" spans="1:26" ht="18" customHeight="1" x14ac:dyDescent="0.15">
      <c r="D7" s="65" t="s">
        <v>308</v>
      </c>
      <c r="E7" s="59" t="s">
        <v>309</v>
      </c>
      <c r="F7" s="196"/>
      <c r="K7" s="198"/>
      <c r="L7" s="59" t="s">
        <v>310</v>
      </c>
      <c r="N7" s="59" t="s">
        <v>448</v>
      </c>
      <c r="P7" s="141" t="s">
        <v>517</v>
      </c>
      <c r="Q7" s="142">
        <v>2</v>
      </c>
      <c r="R7" s="56" t="s">
        <v>305</v>
      </c>
      <c r="S7" s="56" t="s">
        <v>306</v>
      </c>
      <c r="T7" s="56" t="s">
        <v>25</v>
      </c>
      <c r="U7" s="56" t="s">
        <v>311</v>
      </c>
      <c r="V7" s="64"/>
      <c r="X7" s="196" t="s">
        <v>432</v>
      </c>
      <c r="Z7" s="198"/>
    </row>
    <row r="8" spans="1:26" ht="18" customHeight="1" x14ac:dyDescent="0.15">
      <c r="E8" s="59" t="s">
        <v>312</v>
      </c>
      <c r="F8" s="196"/>
      <c r="K8" s="198"/>
      <c r="L8" s="59" t="s">
        <v>313</v>
      </c>
      <c r="N8" s="59" t="s">
        <v>449</v>
      </c>
      <c r="P8" s="141" t="s">
        <v>517</v>
      </c>
      <c r="Q8" s="142">
        <v>3</v>
      </c>
      <c r="R8" s="56" t="s">
        <v>305</v>
      </c>
      <c r="S8" s="56" t="s">
        <v>27</v>
      </c>
      <c r="T8" s="56" t="s">
        <v>27</v>
      </c>
      <c r="U8" s="56" t="s">
        <v>433</v>
      </c>
      <c r="V8" s="64"/>
      <c r="X8" s="196"/>
      <c r="Z8" s="198"/>
    </row>
    <row r="9" spans="1:26" ht="18" customHeight="1" x14ac:dyDescent="0.15">
      <c r="E9" s="59" t="s">
        <v>314</v>
      </c>
      <c r="F9" s="196"/>
      <c r="K9" s="198"/>
      <c r="L9" s="59" t="s">
        <v>315</v>
      </c>
      <c r="N9" s="62" t="s">
        <v>450</v>
      </c>
      <c r="P9" s="141" t="s">
        <v>517</v>
      </c>
      <c r="Q9" s="142">
        <v>4</v>
      </c>
      <c r="R9" s="56" t="s">
        <v>305</v>
      </c>
      <c r="S9" s="56" t="s">
        <v>29</v>
      </c>
      <c r="T9" s="56" t="s">
        <v>107</v>
      </c>
      <c r="U9" s="56" t="s">
        <v>316</v>
      </c>
      <c r="V9" s="64"/>
      <c r="X9" s="187" t="s">
        <v>317</v>
      </c>
      <c r="Y9" s="188"/>
      <c r="Z9" s="189"/>
    </row>
    <row r="10" spans="1:26" ht="18" customHeight="1" x14ac:dyDescent="0.15">
      <c r="E10" s="59" t="s">
        <v>318</v>
      </c>
      <c r="F10" s="196"/>
      <c r="K10" s="198"/>
      <c r="L10" s="59" t="s">
        <v>319</v>
      </c>
      <c r="N10" s="62"/>
      <c r="P10" s="141" t="s">
        <v>517</v>
      </c>
      <c r="Q10" s="142">
        <v>5</v>
      </c>
      <c r="R10" s="56" t="s">
        <v>305</v>
      </c>
      <c r="S10" s="56" t="s">
        <v>29</v>
      </c>
      <c r="T10" s="56" t="s">
        <v>107</v>
      </c>
      <c r="U10" s="56" t="s">
        <v>320</v>
      </c>
      <c r="V10" s="64"/>
      <c r="X10" s="190" t="s">
        <v>321</v>
      </c>
      <c r="Y10" s="191"/>
      <c r="Z10" s="192"/>
    </row>
    <row r="11" spans="1:26" ht="18" customHeight="1" x14ac:dyDescent="0.15">
      <c r="E11" s="57" t="s">
        <v>322</v>
      </c>
      <c r="F11" s="196"/>
      <c r="K11" s="198"/>
      <c r="L11" s="59" t="s">
        <v>323</v>
      </c>
      <c r="P11" s="141" t="s">
        <v>517</v>
      </c>
      <c r="Q11" s="142">
        <v>6</v>
      </c>
      <c r="R11" s="56" t="s">
        <v>305</v>
      </c>
      <c r="S11" s="56" t="s">
        <v>29</v>
      </c>
      <c r="T11" s="56" t="s">
        <v>107</v>
      </c>
      <c r="U11" s="56" t="s">
        <v>324</v>
      </c>
      <c r="V11" s="64"/>
      <c r="X11" s="193" t="s">
        <v>325</v>
      </c>
      <c r="Y11" s="194"/>
      <c r="Z11" s="195"/>
    </row>
    <row r="12" spans="1:26" ht="18" customHeight="1" x14ac:dyDescent="0.15">
      <c r="L12" s="59" t="s">
        <v>326</v>
      </c>
      <c r="P12" s="141" t="s">
        <v>517</v>
      </c>
      <c r="Q12" s="142">
        <v>7</v>
      </c>
      <c r="R12" s="56" t="s">
        <v>305</v>
      </c>
      <c r="S12" s="56" t="s">
        <v>29</v>
      </c>
      <c r="T12" s="56" t="s">
        <v>116</v>
      </c>
      <c r="U12" s="56" t="s">
        <v>327</v>
      </c>
      <c r="V12" s="64"/>
      <c r="X12" s="109" t="s">
        <v>501</v>
      </c>
      <c r="Y12" s="110"/>
      <c r="Z12" s="111"/>
    </row>
    <row r="13" spans="1:26" ht="18" customHeight="1" x14ac:dyDescent="0.15">
      <c r="L13" s="59" t="s">
        <v>328</v>
      </c>
      <c r="P13" s="141" t="s">
        <v>517</v>
      </c>
      <c r="Q13" s="142">
        <v>8</v>
      </c>
      <c r="R13" s="56" t="s">
        <v>305</v>
      </c>
      <c r="S13" s="56" t="s">
        <v>29</v>
      </c>
      <c r="T13" s="56" t="s">
        <v>116</v>
      </c>
      <c r="U13" s="56" t="s">
        <v>329</v>
      </c>
      <c r="V13" s="64"/>
      <c r="X13" s="109" t="s">
        <v>434</v>
      </c>
      <c r="Y13" s="110"/>
      <c r="Z13" s="111"/>
    </row>
    <row r="14" spans="1:26" ht="18" customHeight="1" x14ac:dyDescent="0.15">
      <c r="L14" s="59" t="s">
        <v>330</v>
      </c>
      <c r="P14" s="141" t="s">
        <v>517</v>
      </c>
      <c r="Q14" s="142">
        <v>9</v>
      </c>
      <c r="R14" s="56" t="s">
        <v>305</v>
      </c>
      <c r="S14" s="56" t="s">
        <v>29</v>
      </c>
      <c r="T14" s="56" t="s">
        <v>116</v>
      </c>
      <c r="U14" s="56" t="s">
        <v>331</v>
      </c>
      <c r="V14" s="64"/>
      <c r="X14" s="109" t="s">
        <v>332</v>
      </c>
      <c r="Y14" s="110"/>
      <c r="Z14" s="111"/>
    </row>
    <row r="15" spans="1:26" ht="18" customHeight="1" x14ac:dyDescent="0.15">
      <c r="L15" s="62" t="s">
        <v>333</v>
      </c>
      <c r="P15" s="141" t="s">
        <v>517</v>
      </c>
      <c r="Q15" s="142">
        <v>10</v>
      </c>
      <c r="R15" s="56" t="s">
        <v>305</v>
      </c>
      <c r="S15" s="56" t="s">
        <v>29</v>
      </c>
      <c r="T15" s="56" t="s">
        <v>134</v>
      </c>
      <c r="U15" s="56" t="s">
        <v>334</v>
      </c>
      <c r="V15" s="64"/>
      <c r="X15" s="109" t="s">
        <v>435</v>
      </c>
      <c r="Y15" s="110"/>
      <c r="Z15" s="111"/>
    </row>
    <row r="16" spans="1:26" ht="18" customHeight="1" x14ac:dyDescent="0.15">
      <c r="P16" s="141" t="s">
        <v>517</v>
      </c>
      <c r="Q16" s="142">
        <v>11</v>
      </c>
      <c r="R16" s="56" t="s">
        <v>305</v>
      </c>
      <c r="S16" s="56" t="s">
        <v>29</v>
      </c>
      <c r="T16" s="56" t="s">
        <v>134</v>
      </c>
      <c r="U16" s="56" t="s">
        <v>335</v>
      </c>
      <c r="V16" s="64"/>
      <c r="X16" s="196"/>
      <c r="Y16" s="191"/>
      <c r="Z16" s="192"/>
    </row>
    <row r="17" spans="1:26" ht="18" customHeight="1" x14ac:dyDescent="0.15">
      <c r="A17" s="147" t="s">
        <v>451</v>
      </c>
      <c r="B17" s="148" t="s">
        <v>452</v>
      </c>
      <c r="C17" s="257" t="s">
        <v>453</v>
      </c>
      <c r="D17" s="257"/>
      <c r="E17" s="257"/>
      <c r="F17" s="257"/>
      <c r="G17" s="258"/>
      <c r="H17" s="148" t="s">
        <v>454</v>
      </c>
      <c r="P17" s="141" t="s">
        <v>517</v>
      </c>
      <c r="Q17" s="142">
        <v>12</v>
      </c>
      <c r="R17" s="56" t="s">
        <v>305</v>
      </c>
      <c r="S17" s="56" t="s">
        <v>29</v>
      </c>
      <c r="T17" s="56" t="s">
        <v>134</v>
      </c>
      <c r="U17" s="56" t="s">
        <v>336</v>
      </c>
      <c r="V17" s="64"/>
      <c r="X17" s="190" t="s">
        <v>337</v>
      </c>
      <c r="Z17" s="198"/>
    </row>
    <row r="18" spans="1:26" ht="18" customHeight="1" x14ac:dyDescent="0.15">
      <c r="A18" s="141">
        <v>1</v>
      </c>
      <c r="B18" s="141" t="s">
        <v>455</v>
      </c>
      <c r="C18" s="141" t="s">
        <v>456</v>
      </c>
      <c r="D18" s="141"/>
      <c r="E18" s="141"/>
      <c r="F18" s="141"/>
      <c r="G18" s="149"/>
      <c r="H18" s="141">
        <v>0.5</v>
      </c>
      <c r="P18" s="141" t="s">
        <v>517</v>
      </c>
      <c r="Q18" s="142">
        <v>13</v>
      </c>
      <c r="R18" s="56" t="s">
        <v>305</v>
      </c>
      <c r="S18" s="56" t="s">
        <v>29</v>
      </c>
      <c r="T18" s="56" t="s">
        <v>56</v>
      </c>
      <c r="U18" s="56" t="s">
        <v>338</v>
      </c>
      <c r="V18" s="64"/>
      <c r="X18" s="193" t="s">
        <v>502</v>
      </c>
      <c r="Y18" s="191"/>
      <c r="Z18" s="192"/>
    </row>
    <row r="19" spans="1:26" ht="18" customHeight="1" x14ac:dyDescent="0.15">
      <c r="A19" s="141">
        <v>2</v>
      </c>
      <c r="B19" s="141" t="s">
        <v>457</v>
      </c>
      <c r="C19" s="141" t="s">
        <v>456</v>
      </c>
      <c r="D19" s="141"/>
      <c r="E19" s="141"/>
      <c r="F19" s="141"/>
      <c r="G19" s="149"/>
      <c r="H19" s="141">
        <v>1</v>
      </c>
      <c r="P19" s="141" t="s">
        <v>517</v>
      </c>
      <c r="Q19" s="142">
        <v>14</v>
      </c>
      <c r="R19" s="56" t="s">
        <v>305</v>
      </c>
      <c r="S19" s="56" t="s">
        <v>29</v>
      </c>
      <c r="T19" s="56" t="s">
        <v>56</v>
      </c>
      <c r="U19" s="56" t="s">
        <v>339</v>
      </c>
      <c r="V19" s="64"/>
      <c r="X19" s="109" t="s">
        <v>503</v>
      </c>
      <c r="Y19" s="191"/>
      <c r="Z19" s="192"/>
    </row>
    <row r="20" spans="1:26" ht="18" customHeight="1" x14ac:dyDescent="0.15">
      <c r="A20" s="141">
        <v>3</v>
      </c>
      <c r="B20" s="141" t="s">
        <v>458</v>
      </c>
      <c r="C20" s="141" t="s">
        <v>459</v>
      </c>
      <c r="D20" s="141" t="s">
        <v>460</v>
      </c>
      <c r="E20" s="141" t="s">
        <v>461</v>
      </c>
      <c r="F20" s="141" t="s">
        <v>462</v>
      </c>
      <c r="G20" s="149" t="s">
        <v>463</v>
      </c>
      <c r="H20" s="141">
        <v>1.5</v>
      </c>
      <c r="P20" s="141" t="s">
        <v>517</v>
      </c>
      <c r="Q20" s="142">
        <v>15</v>
      </c>
      <c r="R20" s="56" t="s">
        <v>305</v>
      </c>
      <c r="S20" s="56" t="s">
        <v>29</v>
      </c>
      <c r="T20" s="56" t="s">
        <v>56</v>
      </c>
      <c r="U20" s="56" t="s">
        <v>340</v>
      </c>
      <c r="V20" s="64"/>
      <c r="X20" s="109" t="s">
        <v>434</v>
      </c>
      <c r="Z20" s="198"/>
    </row>
    <row r="21" spans="1:26" ht="18" customHeight="1" x14ac:dyDescent="0.15">
      <c r="A21" s="141">
        <v>4</v>
      </c>
      <c r="B21" s="141" t="s">
        <v>464</v>
      </c>
      <c r="C21" s="141" t="s">
        <v>456</v>
      </c>
      <c r="D21" s="141"/>
      <c r="E21" s="141"/>
      <c r="F21" s="141"/>
      <c r="G21" s="149"/>
      <c r="H21" s="141">
        <v>2</v>
      </c>
      <c r="P21" s="141" t="s">
        <v>517</v>
      </c>
      <c r="Q21" s="142">
        <v>16</v>
      </c>
      <c r="R21" s="56" t="s">
        <v>305</v>
      </c>
      <c r="S21" s="56" t="s">
        <v>29</v>
      </c>
      <c r="T21" s="56" t="s">
        <v>65</v>
      </c>
      <c r="U21" s="56" t="s">
        <v>341</v>
      </c>
      <c r="V21" s="64"/>
      <c r="X21" s="259" t="s">
        <v>504</v>
      </c>
      <c r="Y21" s="260"/>
      <c r="Z21" s="261"/>
    </row>
    <row r="22" spans="1:26" ht="18" customHeight="1" x14ac:dyDescent="0.15">
      <c r="A22" s="141">
        <v>5</v>
      </c>
      <c r="B22" s="141" t="s">
        <v>465</v>
      </c>
      <c r="C22" s="141" t="s">
        <v>456</v>
      </c>
      <c r="D22" s="141"/>
      <c r="E22" s="141"/>
      <c r="F22" s="141"/>
      <c r="G22" s="149"/>
      <c r="H22" s="141">
        <v>2.5</v>
      </c>
      <c r="P22" s="141" t="s">
        <v>517</v>
      </c>
      <c r="Q22" s="142">
        <v>17</v>
      </c>
      <c r="R22" s="56" t="s">
        <v>305</v>
      </c>
      <c r="S22" s="56" t="s">
        <v>342</v>
      </c>
      <c r="T22" s="56" t="s">
        <v>342</v>
      </c>
      <c r="U22" s="56" t="s">
        <v>343</v>
      </c>
      <c r="V22" s="64"/>
      <c r="X22" s="259"/>
      <c r="Y22" s="260"/>
      <c r="Z22" s="261"/>
    </row>
    <row r="23" spans="1:26" ht="18" customHeight="1" x14ac:dyDescent="0.15">
      <c r="A23" s="141">
        <v>6</v>
      </c>
      <c r="B23" s="141" t="s">
        <v>466</v>
      </c>
      <c r="C23" s="141" t="s">
        <v>456</v>
      </c>
      <c r="D23" s="141"/>
      <c r="E23" s="141"/>
      <c r="F23" s="141"/>
      <c r="G23" s="149"/>
      <c r="H23" s="141">
        <v>3</v>
      </c>
      <c r="P23" s="141" t="s">
        <v>517</v>
      </c>
      <c r="Q23" s="142">
        <v>18</v>
      </c>
      <c r="R23" s="56" t="s">
        <v>305</v>
      </c>
      <c r="S23" s="56" t="s">
        <v>342</v>
      </c>
      <c r="T23" s="56" t="s">
        <v>342</v>
      </c>
      <c r="U23" s="56" t="s">
        <v>344</v>
      </c>
      <c r="V23" s="220"/>
      <c r="W23" s="221"/>
      <c r="X23" s="196"/>
      <c r="Y23" s="191"/>
      <c r="Z23" s="192"/>
    </row>
    <row r="24" spans="1:26" ht="18" customHeight="1" x14ac:dyDescent="0.15">
      <c r="A24" s="141">
        <v>7</v>
      </c>
      <c r="H24" s="141">
        <v>3.5</v>
      </c>
      <c r="P24" s="141" t="s">
        <v>517</v>
      </c>
      <c r="Q24" s="142">
        <v>19</v>
      </c>
      <c r="R24" s="56" t="s">
        <v>305</v>
      </c>
      <c r="S24" s="56" t="s">
        <v>342</v>
      </c>
      <c r="T24" s="56" t="s">
        <v>342</v>
      </c>
      <c r="U24" s="56" t="s">
        <v>345</v>
      </c>
      <c r="V24" s="64"/>
      <c r="X24" s="193" t="s">
        <v>505</v>
      </c>
      <c r="Y24" s="191"/>
      <c r="Z24" s="192"/>
    </row>
    <row r="25" spans="1:26" ht="18" customHeight="1" x14ac:dyDescent="0.15">
      <c r="A25" s="141">
        <v>8</v>
      </c>
      <c r="H25" s="141">
        <v>4</v>
      </c>
      <c r="P25" s="141" t="s">
        <v>517</v>
      </c>
      <c r="Q25" s="142">
        <v>20</v>
      </c>
      <c r="R25" s="56" t="s">
        <v>305</v>
      </c>
      <c r="S25" s="56" t="s">
        <v>342</v>
      </c>
      <c r="T25" s="56" t="s">
        <v>342</v>
      </c>
      <c r="U25" s="56" t="s">
        <v>346</v>
      </c>
      <c r="V25" s="64"/>
      <c r="X25" s="109" t="s">
        <v>506</v>
      </c>
      <c r="Y25" s="191"/>
      <c r="Z25" s="192"/>
    </row>
    <row r="26" spans="1:26" ht="18" customHeight="1" x14ac:dyDescent="0.15">
      <c r="A26" s="141">
        <v>9</v>
      </c>
      <c r="H26" s="141">
        <v>4.5</v>
      </c>
      <c r="P26" s="141" t="s">
        <v>517</v>
      </c>
      <c r="Q26" s="142">
        <v>21</v>
      </c>
      <c r="R26" s="56" t="s">
        <v>305</v>
      </c>
      <c r="S26" s="56" t="s">
        <v>342</v>
      </c>
      <c r="T26" s="56" t="s">
        <v>342</v>
      </c>
      <c r="U26" s="56" t="s">
        <v>347</v>
      </c>
      <c r="V26" s="64"/>
      <c r="X26" s="109" t="s">
        <v>507</v>
      </c>
      <c r="Y26" s="191"/>
      <c r="Z26" s="192"/>
    </row>
    <row r="27" spans="1:26" ht="18" customHeight="1" x14ac:dyDescent="0.15">
      <c r="A27" s="141">
        <v>10</v>
      </c>
      <c r="H27" s="141">
        <v>5</v>
      </c>
      <c r="P27" s="141" t="s">
        <v>517</v>
      </c>
      <c r="Q27" s="142">
        <v>22</v>
      </c>
      <c r="R27" s="56" t="s">
        <v>305</v>
      </c>
      <c r="S27" s="56" t="s">
        <v>342</v>
      </c>
      <c r="T27" s="56" t="s">
        <v>342</v>
      </c>
      <c r="U27" s="56" t="s">
        <v>348</v>
      </c>
      <c r="V27" s="64"/>
      <c r="X27" s="109" t="s">
        <v>508</v>
      </c>
      <c r="Y27" s="191"/>
      <c r="Z27" s="192"/>
    </row>
    <row r="28" spans="1:26" ht="18" customHeight="1" x14ac:dyDescent="0.15">
      <c r="A28" s="141">
        <v>11</v>
      </c>
      <c r="H28" s="141">
        <v>5.5</v>
      </c>
      <c r="P28" s="141" t="s">
        <v>517</v>
      </c>
      <c r="Q28" s="142">
        <v>23</v>
      </c>
      <c r="R28" s="56" t="s">
        <v>305</v>
      </c>
      <c r="S28" s="56" t="s">
        <v>342</v>
      </c>
      <c r="T28" s="56" t="s">
        <v>342</v>
      </c>
      <c r="U28" s="56" t="s">
        <v>349</v>
      </c>
      <c r="V28" s="64"/>
      <c r="X28" s="196"/>
      <c r="Y28" s="191"/>
      <c r="Z28" s="192"/>
    </row>
    <row r="29" spans="1:26" ht="18" customHeight="1" x14ac:dyDescent="0.15">
      <c r="A29" s="141">
        <v>12</v>
      </c>
      <c r="H29" s="141">
        <v>6</v>
      </c>
      <c r="P29" s="141" t="s">
        <v>517</v>
      </c>
      <c r="Q29" s="142">
        <v>24</v>
      </c>
      <c r="R29" s="56" t="s">
        <v>350</v>
      </c>
      <c r="S29" s="56" t="s">
        <v>351</v>
      </c>
      <c r="T29" s="56" t="s">
        <v>352</v>
      </c>
      <c r="U29" s="56" t="s">
        <v>353</v>
      </c>
      <c r="V29" s="64"/>
      <c r="X29" s="190" t="s">
        <v>355</v>
      </c>
      <c r="Y29" s="191"/>
      <c r="Z29" s="192"/>
    </row>
    <row r="30" spans="1:26" ht="18" customHeight="1" x14ac:dyDescent="0.15">
      <c r="H30" s="141">
        <v>6.5</v>
      </c>
      <c r="P30" s="141" t="s">
        <v>517</v>
      </c>
      <c r="Q30" s="142">
        <v>25</v>
      </c>
      <c r="R30" s="56" t="s">
        <v>350</v>
      </c>
      <c r="S30" s="56" t="s">
        <v>351</v>
      </c>
      <c r="T30" s="56" t="s">
        <v>352</v>
      </c>
      <c r="U30" s="56" t="s">
        <v>354</v>
      </c>
      <c r="V30" s="64"/>
      <c r="X30" s="193" t="s">
        <v>357</v>
      </c>
      <c r="Z30" s="198"/>
    </row>
    <row r="31" spans="1:26" ht="18" customHeight="1" x14ac:dyDescent="0.15">
      <c r="H31" s="141">
        <v>7</v>
      </c>
      <c r="P31" s="141" t="s">
        <v>517</v>
      </c>
      <c r="Q31" s="142">
        <v>26</v>
      </c>
      <c r="R31" s="56" t="s">
        <v>350</v>
      </c>
      <c r="S31" s="56" t="s">
        <v>351</v>
      </c>
      <c r="T31" s="56" t="s">
        <v>352</v>
      </c>
      <c r="U31" s="56" t="s">
        <v>356</v>
      </c>
      <c r="V31" s="64"/>
      <c r="X31" s="109" t="s">
        <v>509</v>
      </c>
      <c r="Y31" s="191"/>
      <c r="Z31" s="192"/>
    </row>
    <row r="32" spans="1:26" ht="18" customHeight="1" x14ac:dyDescent="0.15">
      <c r="H32" s="141">
        <v>7.5</v>
      </c>
      <c r="P32" s="141" t="s">
        <v>517</v>
      </c>
      <c r="Q32" s="142">
        <v>27</v>
      </c>
      <c r="R32" s="56" t="s">
        <v>350</v>
      </c>
      <c r="S32" s="56" t="s">
        <v>351</v>
      </c>
      <c r="T32" s="56" t="s">
        <v>352</v>
      </c>
      <c r="U32" s="56" t="s">
        <v>358</v>
      </c>
      <c r="V32" s="64"/>
      <c r="X32" s="109" t="s">
        <v>510</v>
      </c>
      <c r="Y32" s="194"/>
      <c r="Z32" s="195"/>
    </row>
    <row r="33" spans="8:26" ht="18" customHeight="1" x14ac:dyDescent="0.15">
      <c r="H33" s="141">
        <v>8</v>
      </c>
      <c r="P33" s="141" t="s">
        <v>517</v>
      </c>
      <c r="Q33" s="142">
        <v>28</v>
      </c>
      <c r="R33" s="56" t="s">
        <v>350</v>
      </c>
      <c r="S33" s="56" t="s">
        <v>351</v>
      </c>
      <c r="T33" s="56" t="s">
        <v>25</v>
      </c>
      <c r="U33" s="56" t="s">
        <v>359</v>
      </c>
      <c r="V33" s="64"/>
      <c r="X33" s="109" t="s">
        <v>511</v>
      </c>
      <c r="Y33" s="191"/>
      <c r="Z33" s="192"/>
    </row>
    <row r="34" spans="8:26" ht="18" customHeight="1" x14ac:dyDescent="0.15">
      <c r="H34" s="141">
        <v>8.5</v>
      </c>
      <c r="P34" s="141" t="s">
        <v>517</v>
      </c>
      <c r="Q34" s="142">
        <v>29</v>
      </c>
      <c r="R34" s="56" t="s">
        <v>350</v>
      </c>
      <c r="S34" s="56" t="s">
        <v>360</v>
      </c>
      <c r="T34" s="56" t="s">
        <v>27</v>
      </c>
      <c r="U34" s="56" t="s">
        <v>361</v>
      </c>
      <c r="V34" s="64"/>
      <c r="W34" s="222"/>
      <c r="X34" s="112" t="s">
        <v>512</v>
      </c>
      <c r="Y34" s="113"/>
      <c r="Z34" s="114"/>
    </row>
    <row r="35" spans="8:26" ht="18" customHeight="1" x14ac:dyDescent="0.15">
      <c r="H35" s="141">
        <v>9</v>
      </c>
      <c r="P35" s="141" t="s">
        <v>517</v>
      </c>
      <c r="Q35" s="142">
        <v>30</v>
      </c>
      <c r="R35" s="56" t="s">
        <v>350</v>
      </c>
      <c r="S35" s="56" t="s">
        <v>29</v>
      </c>
      <c r="T35" s="56" t="s">
        <v>107</v>
      </c>
      <c r="U35" s="56" t="s">
        <v>362</v>
      </c>
      <c r="V35" s="64"/>
      <c r="Y35" s="191"/>
      <c r="Z35" s="191"/>
    </row>
    <row r="36" spans="8:26" ht="18" customHeight="1" x14ac:dyDescent="0.15">
      <c r="H36" s="141">
        <v>9.5</v>
      </c>
      <c r="P36" s="141" t="s">
        <v>517</v>
      </c>
      <c r="Q36" s="142">
        <v>31</v>
      </c>
      <c r="R36" s="56" t="s">
        <v>350</v>
      </c>
      <c r="S36" s="56" t="s">
        <v>29</v>
      </c>
      <c r="T36" s="56" t="s">
        <v>116</v>
      </c>
      <c r="U36" s="56" t="s">
        <v>363</v>
      </c>
      <c r="V36" s="64"/>
    </row>
    <row r="37" spans="8:26" ht="18" customHeight="1" x14ac:dyDescent="0.15">
      <c r="H37" s="141">
        <v>10</v>
      </c>
      <c r="P37" s="141" t="s">
        <v>517</v>
      </c>
      <c r="Q37" s="142">
        <v>32</v>
      </c>
      <c r="R37" s="56" t="s">
        <v>350</v>
      </c>
      <c r="S37" s="56" t="s">
        <v>29</v>
      </c>
      <c r="T37" s="56" t="s">
        <v>134</v>
      </c>
      <c r="U37" s="56" t="s">
        <v>364</v>
      </c>
      <c r="V37" s="64"/>
    </row>
    <row r="38" spans="8:26" ht="18" customHeight="1" x14ac:dyDescent="0.15">
      <c r="H38" s="141">
        <v>10.5</v>
      </c>
      <c r="P38" s="141" t="s">
        <v>517</v>
      </c>
      <c r="Q38" s="142">
        <v>33</v>
      </c>
      <c r="R38" s="56" t="s">
        <v>350</v>
      </c>
      <c r="S38" s="56" t="s">
        <v>29</v>
      </c>
      <c r="T38" s="56" t="s">
        <v>56</v>
      </c>
      <c r="U38" s="56" t="s">
        <v>365</v>
      </c>
      <c r="V38" s="64"/>
    </row>
    <row r="39" spans="8:26" ht="18" customHeight="1" x14ac:dyDescent="0.15">
      <c r="H39" s="141">
        <v>11</v>
      </c>
      <c r="P39" s="141" t="s">
        <v>517</v>
      </c>
      <c r="Q39" s="142">
        <v>34</v>
      </c>
      <c r="R39" s="56" t="s">
        <v>350</v>
      </c>
      <c r="S39" s="56" t="s">
        <v>25</v>
      </c>
      <c r="T39" s="56" t="s">
        <v>366</v>
      </c>
      <c r="U39" s="56" t="s">
        <v>367</v>
      </c>
      <c r="V39" s="64"/>
    </row>
    <row r="40" spans="8:26" ht="18" customHeight="1" x14ac:dyDescent="0.15">
      <c r="H40" s="141">
        <v>11.5</v>
      </c>
      <c r="P40" s="141" t="s">
        <v>517</v>
      </c>
      <c r="Q40" s="142">
        <v>35</v>
      </c>
      <c r="R40" s="56" t="s">
        <v>350</v>
      </c>
      <c r="S40" s="56" t="s">
        <v>25</v>
      </c>
      <c r="T40" s="56" t="s">
        <v>181</v>
      </c>
      <c r="U40" s="56" t="s">
        <v>368</v>
      </c>
      <c r="V40" s="64"/>
    </row>
    <row r="41" spans="8:26" ht="18" customHeight="1" x14ac:dyDescent="0.15">
      <c r="H41" s="141">
        <v>12</v>
      </c>
      <c r="P41" s="141" t="s">
        <v>517</v>
      </c>
      <c r="Q41" s="142">
        <v>36</v>
      </c>
      <c r="R41" s="56" t="s">
        <v>350</v>
      </c>
      <c r="S41" s="56" t="s">
        <v>25</v>
      </c>
      <c r="T41" s="56" t="s">
        <v>369</v>
      </c>
      <c r="U41" s="56" t="s">
        <v>513</v>
      </c>
      <c r="V41" s="64"/>
    </row>
    <row r="42" spans="8:26" ht="18" customHeight="1" x14ac:dyDescent="0.15">
      <c r="P42" s="141" t="s">
        <v>517</v>
      </c>
      <c r="Q42" s="142">
        <v>37</v>
      </c>
      <c r="R42" s="56" t="s">
        <v>350</v>
      </c>
      <c r="S42" s="56" t="s">
        <v>25</v>
      </c>
      <c r="T42" s="56" t="s">
        <v>370</v>
      </c>
      <c r="U42" s="56" t="s">
        <v>371</v>
      </c>
      <c r="V42" s="64"/>
      <c r="W42" s="68" t="s">
        <v>372</v>
      </c>
    </row>
    <row r="43" spans="8:26" ht="18" customHeight="1" x14ac:dyDescent="0.15">
      <c r="P43" s="141" t="s">
        <v>517</v>
      </c>
      <c r="Q43" s="142">
        <v>38</v>
      </c>
      <c r="R43" s="56" t="s">
        <v>350</v>
      </c>
      <c r="S43" s="56" t="s">
        <v>25</v>
      </c>
      <c r="T43" s="56" t="s">
        <v>373</v>
      </c>
      <c r="U43" s="66" t="s">
        <v>374</v>
      </c>
      <c r="V43" s="64"/>
      <c r="W43" s="51" t="s">
        <v>375</v>
      </c>
    </row>
    <row r="44" spans="8:26" ht="18" customHeight="1" x14ac:dyDescent="0.15">
      <c r="P44" s="141" t="s">
        <v>517</v>
      </c>
      <c r="Q44" s="142">
        <v>39</v>
      </c>
      <c r="R44" s="56" t="s">
        <v>350</v>
      </c>
      <c r="S44" s="56" t="s">
        <v>29</v>
      </c>
      <c r="T44" s="56" t="s">
        <v>366</v>
      </c>
      <c r="U44" s="67" t="s">
        <v>376</v>
      </c>
      <c r="V44" s="64"/>
      <c r="W44" s="67" t="s">
        <v>376</v>
      </c>
    </row>
    <row r="45" spans="8:26" ht="18" customHeight="1" x14ac:dyDescent="0.15">
      <c r="P45" s="141" t="s">
        <v>517</v>
      </c>
      <c r="Q45" s="142">
        <v>40</v>
      </c>
      <c r="R45" s="56" t="s">
        <v>350</v>
      </c>
      <c r="S45" s="56" t="s">
        <v>29</v>
      </c>
      <c r="T45" s="56" t="s">
        <v>366</v>
      </c>
      <c r="U45" s="67" t="s">
        <v>377</v>
      </c>
      <c r="V45" s="64"/>
      <c r="W45" s="67" t="s">
        <v>377</v>
      </c>
    </row>
    <row r="46" spans="8:26" ht="18" customHeight="1" x14ac:dyDescent="0.15">
      <c r="P46" s="141" t="s">
        <v>517</v>
      </c>
      <c r="Q46" s="142">
        <v>41</v>
      </c>
      <c r="R46" s="56" t="s">
        <v>350</v>
      </c>
      <c r="S46" s="56" t="s">
        <v>29</v>
      </c>
      <c r="T46" s="56" t="s">
        <v>366</v>
      </c>
      <c r="U46" s="67" t="s">
        <v>378</v>
      </c>
      <c r="V46" s="64"/>
      <c r="W46" s="67" t="s">
        <v>378</v>
      </c>
    </row>
    <row r="47" spans="8:26" ht="18" customHeight="1" x14ac:dyDescent="0.15">
      <c r="P47" s="141" t="s">
        <v>517</v>
      </c>
      <c r="Q47" s="142">
        <v>42</v>
      </c>
      <c r="R47" s="56" t="s">
        <v>350</v>
      </c>
      <c r="S47" s="56" t="s">
        <v>29</v>
      </c>
      <c r="T47" s="56" t="s">
        <v>181</v>
      </c>
      <c r="U47" s="67" t="s">
        <v>379</v>
      </c>
      <c r="V47" s="64"/>
      <c r="W47" s="67" t="s">
        <v>379</v>
      </c>
    </row>
    <row r="48" spans="8:26" ht="18" customHeight="1" x14ac:dyDescent="0.15">
      <c r="P48" s="141" t="s">
        <v>517</v>
      </c>
      <c r="Q48" s="142">
        <v>43</v>
      </c>
      <c r="R48" s="56" t="s">
        <v>350</v>
      </c>
      <c r="S48" s="56" t="s">
        <v>29</v>
      </c>
      <c r="T48" s="56" t="s">
        <v>181</v>
      </c>
      <c r="U48" s="67" t="s">
        <v>380</v>
      </c>
      <c r="V48" s="64"/>
      <c r="W48" s="67" t="s">
        <v>380</v>
      </c>
    </row>
    <row r="49" spans="16:25" ht="18" customHeight="1" x14ac:dyDescent="0.15">
      <c r="P49" s="141" t="s">
        <v>517</v>
      </c>
      <c r="Q49" s="142">
        <v>44</v>
      </c>
      <c r="R49" s="56" t="s">
        <v>350</v>
      </c>
      <c r="S49" s="56" t="s">
        <v>29</v>
      </c>
      <c r="T49" s="56" t="s">
        <v>181</v>
      </c>
      <c r="U49" s="67" t="s">
        <v>381</v>
      </c>
      <c r="V49" s="64"/>
      <c r="W49" s="67" t="s">
        <v>381</v>
      </c>
    </row>
    <row r="50" spans="16:25" ht="18" customHeight="1" x14ac:dyDescent="0.15">
      <c r="P50" s="141" t="s">
        <v>517</v>
      </c>
      <c r="Q50" s="142">
        <v>45</v>
      </c>
      <c r="R50" s="56" t="s">
        <v>350</v>
      </c>
      <c r="S50" s="56" t="s">
        <v>29</v>
      </c>
      <c r="T50" s="56" t="s">
        <v>369</v>
      </c>
      <c r="U50" s="67" t="s">
        <v>382</v>
      </c>
      <c r="V50" s="64"/>
      <c r="W50" s="67" t="s">
        <v>382</v>
      </c>
    </row>
    <row r="51" spans="16:25" ht="18" customHeight="1" x14ac:dyDescent="0.15">
      <c r="P51" s="141" t="s">
        <v>517</v>
      </c>
      <c r="Q51" s="142">
        <v>46</v>
      </c>
      <c r="R51" s="56" t="s">
        <v>350</v>
      </c>
      <c r="S51" s="56" t="s">
        <v>29</v>
      </c>
      <c r="T51" s="56" t="s">
        <v>369</v>
      </c>
      <c r="U51" s="67" t="s">
        <v>383</v>
      </c>
      <c r="V51" s="64"/>
      <c r="W51" s="67" t="s">
        <v>383</v>
      </c>
    </row>
    <row r="52" spans="16:25" ht="18" customHeight="1" x14ac:dyDescent="0.15">
      <c r="P52" s="141" t="s">
        <v>517</v>
      </c>
      <c r="Q52" s="142">
        <v>47</v>
      </c>
      <c r="R52" s="56" t="s">
        <v>350</v>
      </c>
      <c r="S52" s="56" t="s">
        <v>29</v>
      </c>
      <c r="T52" s="56" t="s">
        <v>369</v>
      </c>
      <c r="U52" s="67" t="s">
        <v>384</v>
      </c>
      <c r="V52" s="64"/>
      <c r="W52" s="67" t="s">
        <v>384</v>
      </c>
      <c r="Y52" s="150"/>
    </row>
    <row r="53" spans="16:25" ht="18" customHeight="1" x14ac:dyDescent="0.15">
      <c r="P53" s="141" t="s">
        <v>517</v>
      </c>
      <c r="Q53" s="142">
        <v>48</v>
      </c>
      <c r="R53" s="56" t="s">
        <v>350</v>
      </c>
      <c r="S53" s="56" t="s">
        <v>29</v>
      </c>
      <c r="T53" s="56" t="s">
        <v>370</v>
      </c>
      <c r="U53" s="67" t="s">
        <v>385</v>
      </c>
      <c r="V53" s="64"/>
      <c r="W53" s="67" t="s">
        <v>385</v>
      </c>
    </row>
    <row r="54" spans="16:25" ht="18" customHeight="1" x14ac:dyDescent="0.15">
      <c r="P54" s="141" t="s">
        <v>517</v>
      </c>
      <c r="Q54" s="142">
        <v>49</v>
      </c>
      <c r="R54" s="56" t="s">
        <v>350</v>
      </c>
      <c r="S54" s="56" t="s">
        <v>29</v>
      </c>
      <c r="T54" s="56" t="s">
        <v>370</v>
      </c>
      <c r="U54" s="67" t="s">
        <v>386</v>
      </c>
      <c r="V54" s="64"/>
      <c r="W54" s="67" t="s">
        <v>386</v>
      </c>
    </row>
    <row r="55" spans="16:25" ht="18" customHeight="1" x14ac:dyDescent="0.15">
      <c r="P55" s="141" t="s">
        <v>517</v>
      </c>
      <c r="Q55" s="142">
        <v>50</v>
      </c>
      <c r="R55" s="56" t="s">
        <v>350</v>
      </c>
      <c r="S55" s="56" t="s">
        <v>29</v>
      </c>
      <c r="T55" s="56" t="s">
        <v>373</v>
      </c>
      <c r="U55" s="67" t="s">
        <v>387</v>
      </c>
      <c r="V55" s="64"/>
      <c r="W55" s="223" t="s">
        <v>387</v>
      </c>
    </row>
    <row r="56" spans="16:25" ht="18" customHeight="1" x14ac:dyDescent="0.15">
      <c r="P56" s="141" t="s">
        <v>517</v>
      </c>
      <c r="Q56" s="142">
        <v>51</v>
      </c>
      <c r="R56" s="56" t="s">
        <v>350</v>
      </c>
      <c r="S56" s="56" t="s">
        <v>210</v>
      </c>
      <c r="T56" s="56" t="s">
        <v>210</v>
      </c>
      <c r="U56" s="69" t="s">
        <v>388</v>
      </c>
      <c r="V56" s="64"/>
      <c r="W56" s="224"/>
    </row>
    <row r="57" spans="16:25" ht="18" customHeight="1" x14ac:dyDescent="0.15">
      <c r="P57" s="141" t="s">
        <v>517</v>
      </c>
      <c r="Q57" s="142">
        <v>52</v>
      </c>
      <c r="R57" s="56" t="s">
        <v>350</v>
      </c>
      <c r="S57" s="56" t="s">
        <v>389</v>
      </c>
      <c r="T57" s="56" t="s">
        <v>389</v>
      </c>
      <c r="U57" s="56" t="s">
        <v>390</v>
      </c>
      <c r="V57" s="64"/>
      <c r="X57" s="110"/>
    </row>
    <row r="58" spans="16:25" ht="18" customHeight="1" x14ac:dyDescent="0.15">
      <c r="P58" s="141" t="s">
        <v>517</v>
      </c>
      <c r="Q58" s="142">
        <v>53</v>
      </c>
      <c r="R58" s="56" t="s">
        <v>350</v>
      </c>
      <c r="S58" s="56" t="s">
        <v>389</v>
      </c>
      <c r="T58" s="56" t="s">
        <v>389</v>
      </c>
      <c r="U58" s="117" t="s">
        <v>436</v>
      </c>
      <c r="V58" s="64"/>
      <c r="X58" s="110"/>
    </row>
    <row r="59" spans="16:25" ht="18" customHeight="1" x14ac:dyDescent="0.15">
      <c r="P59" s="141" t="s">
        <v>517</v>
      </c>
      <c r="Q59" s="142">
        <v>54</v>
      </c>
      <c r="R59" s="56" t="s">
        <v>350</v>
      </c>
      <c r="S59" s="56" t="s">
        <v>389</v>
      </c>
      <c r="T59" s="56" t="s">
        <v>389</v>
      </c>
      <c r="U59" s="56" t="s">
        <v>391</v>
      </c>
      <c r="V59" s="64"/>
      <c r="X59" s="116"/>
    </row>
    <row r="60" spans="16:25" ht="18" customHeight="1" x14ac:dyDescent="0.15">
      <c r="P60" s="141" t="s">
        <v>517</v>
      </c>
      <c r="Q60" s="142">
        <v>55</v>
      </c>
      <c r="R60" s="56" t="s">
        <v>350</v>
      </c>
      <c r="S60" s="56" t="s">
        <v>389</v>
      </c>
      <c r="T60" s="56" t="s">
        <v>389</v>
      </c>
      <c r="U60" s="56" t="s">
        <v>392</v>
      </c>
      <c r="V60" s="64"/>
      <c r="X60" s="116"/>
    </row>
    <row r="61" spans="16:25" ht="18" customHeight="1" x14ac:dyDescent="0.15">
      <c r="P61" s="141" t="s">
        <v>517</v>
      </c>
      <c r="Q61" s="142">
        <v>56</v>
      </c>
      <c r="R61" s="56" t="s">
        <v>350</v>
      </c>
      <c r="S61" s="56" t="s">
        <v>389</v>
      </c>
      <c r="T61" s="56" t="s">
        <v>389</v>
      </c>
      <c r="U61" s="56" t="s">
        <v>393</v>
      </c>
      <c r="V61" s="64"/>
      <c r="X61" s="116"/>
    </row>
    <row r="62" spans="16:25" ht="18" customHeight="1" x14ac:dyDescent="0.15">
      <c r="P62" s="141" t="s">
        <v>517</v>
      </c>
      <c r="Q62" s="142">
        <v>57</v>
      </c>
      <c r="R62" s="56" t="s">
        <v>350</v>
      </c>
      <c r="S62" s="56" t="s">
        <v>389</v>
      </c>
      <c r="T62" s="56" t="s">
        <v>389</v>
      </c>
      <c r="U62" s="56" t="s">
        <v>437</v>
      </c>
      <c r="V62" s="64"/>
      <c r="X62" s="116"/>
    </row>
    <row r="63" spans="16:25" ht="18" customHeight="1" x14ac:dyDescent="0.15">
      <c r="P63" s="141" t="s">
        <v>517</v>
      </c>
      <c r="Q63" s="151">
        <v>58</v>
      </c>
      <c r="R63" s="56" t="s">
        <v>350</v>
      </c>
      <c r="S63" s="56" t="s">
        <v>389</v>
      </c>
      <c r="T63" s="56" t="s">
        <v>389</v>
      </c>
      <c r="U63" s="56" t="s">
        <v>394</v>
      </c>
      <c r="V63" s="64"/>
      <c r="X63" s="116"/>
    </row>
    <row r="64" spans="16:25" ht="18" customHeight="1" x14ac:dyDescent="0.15">
      <c r="P64" s="141" t="s">
        <v>517</v>
      </c>
      <c r="Q64" s="152" t="s">
        <v>467</v>
      </c>
      <c r="R64" s="56" t="s">
        <v>350</v>
      </c>
      <c r="S64" s="56" t="s">
        <v>389</v>
      </c>
      <c r="T64" s="56" t="s">
        <v>389</v>
      </c>
      <c r="U64" s="56" t="s">
        <v>468</v>
      </c>
      <c r="V64" s="64"/>
      <c r="X64" s="116"/>
    </row>
    <row r="65" spans="16:24" ht="18" customHeight="1" x14ac:dyDescent="0.15">
      <c r="P65" s="141" t="s">
        <v>517</v>
      </c>
      <c r="Q65" s="153" t="s">
        <v>469</v>
      </c>
      <c r="R65" s="56" t="s">
        <v>350</v>
      </c>
      <c r="S65" s="56" t="s">
        <v>389</v>
      </c>
      <c r="T65" s="56" t="s">
        <v>389</v>
      </c>
      <c r="U65" s="67" t="s">
        <v>470</v>
      </c>
      <c r="V65" s="64"/>
      <c r="X65" s="115"/>
    </row>
    <row r="66" spans="16:24" ht="18" customHeight="1" x14ac:dyDescent="0.15">
      <c r="P66" s="141" t="s">
        <v>517</v>
      </c>
      <c r="Q66" s="142">
        <v>59</v>
      </c>
      <c r="R66" s="56" t="s">
        <v>350</v>
      </c>
      <c r="S66" s="56" t="s">
        <v>389</v>
      </c>
      <c r="T66" s="56" t="s">
        <v>389</v>
      </c>
      <c r="U66" s="56" t="s">
        <v>395</v>
      </c>
      <c r="V66" s="64"/>
      <c r="X66" s="116"/>
    </row>
    <row r="67" spans="16:24" ht="18" customHeight="1" x14ac:dyDescent="0.15">
      <c r="P67" s="141" t="s">
        <v>517</v>
      </c>
      <c r="Q67" s="142">
        <v>60</v>
      </c>
      <c r="R67" s="56" t="s">
        <v>350</v>
      </c>
      <c r="S67" s="56" t="s">
        <v>389</v>
      </c>
      <c r="T67" s="56" t="s">
        <v>389</v>
      </c>
      <c r="U67" s="56" t="s">
        <v>471</v>
      </c>
      <c r="V67" s="64"/>
      <c r="X67" s="116"/>
    </row>
    <row r="68" spans="16:24" ht="18" customHeight="1" x14ac:dyDescent="0.15">
      <c r="P68" s="141" t="s">
        <v>517</v>
      </c>
      <c r="Q68" s="142">
        <v>61</v>
      </c>
      <c r="R68" s="56" t="s">
        <v>396</v>
      </c>
      <c r="S68" s="56" t="s">
        <v>29</v>
      </c>
      <c r="T68" s="56" t="s">
        <v>116</v>
      </c>
      <c r="U68" s="56" t="s">
        <v>397</v>
      </c>
      <c r="V68" s="64"/>
      <c r="X68" s="116"/>
    </row>
    <row r="69" spans="16:24" ht="18" customHeight="1" x14ac:dyDescent="0.15">
      <c r="P69" s="141" t="s">
        <v>517</v>
      </c>
      <c r="Q69" s="142">
        <v>62</v>
      </c>
      <c r="R69" s="56" t="s">
        <v>396</v>
      </c>
      <c r="S69" s="56" t="s">
        <v>29</v>
      </c>
      <c r="T69" s="56" t="s">
        <v>116</v>
      </c>
      <c r="U69" s="56" t="s">
        <v>399</v>
      </c>
      <c r="V69" s="64"/>
      <c r="X69" s="116"/>
    </row>
    <row r="70" spans="16:24" ht="18" customHeight="1" x14ac:dyDescent="0.15">
      <c r="P70" s="141" t="s">
        <v>517</v>
      </c>
      <c r="Q70" s="142">
        <v>63</v>
      </c>
      <c r="R70" s="56" t="s">
        <v>396</v>
      </c>
      <c r="S70" s="56" t="s">
        <v>29</v>
      </c>
      <c r="T70" s="56" t="s">
        <v>134</v>
      </c>
      <c r="U70" s="56" t="s">
        <v>401</v>
      </c>
      <c r="V70" s="64"/>
      <c r="X70" s="116"/>
    </row>
    <row r="71" spans="16:24" ht="18" customHeight="1" x14ac:dyDescent="0.15">
      <c r="P71" s="141" t="s">
        <v>517</v>
      </c>
      <c r="Q71" s="142">
        <v>64</v>
      </c>
      <c r="R71" s="56" t="s">
        <v>396</v>
      </c>
      <c r="S71" s="56" t="s">
        <v>29</v>
      </c>
      <c r="T71" s="56" t="s">
        <v>134</v>
      </c>
      <c r="U71" s="56" t="s">
        <v>403</v>
      </c>
      <c r="V71" s="64"/>
      <c r="X71" s="116"/>
    </row>
    <row r="72" spans="16:24" x14ac:dyDescent="0.15">
      <c r="P72" s="141" t="s">
        <v>517</v>
      </c>
      <c r="Q72" s="142">
        <v>65</v>
      </c>
      <c r="R72" s="56" t="s">
        <v>396</v>
      </c>
      <c r="S72" s="56" t="s">
        <v>29</v>
      </c>
      <c r="T72" s="56" t="s">
        <v>56</v>
      </c>
      <c r="U72" s="56" t="s">
        <v>405</v>
      </c>
      <c r="V72" s="64"/>
    </row>
    <row r="73" spans="16:24" x14ac:dyDescent="0.15">
      <c r="P73" s="141" t="s">
        <v>517</v>
      </c>
      <c r="Q73" s="154">
        <v>66</v>
      </c>
      <c r="R73" s="66" t="s">
        <v>396</v>
      </c>
      <c r="S73" s="66" t="s">
        <v>29</v>
      </c>
      <c r="T73" s="66" t="s">
        <v>56</v>
      </c>
      <c r="U73" s="66" t="s">
        <v>407</v>
      </c>
      <c r="V73" s="64"/>
    </row>
    <row r="74" spans="16:24" x14ac:dyDescent="0.15">
      <c r="P74" s="141" t="s">
        <v>517</v>
      </c>
      <c r="Q74" s="155"/>
      <c r="R74" s="71"/>
      <c r="S74" s="71"/>
      <c r="T74" s="71"/>
      <c r="U74" s="71"/>
      <c r="V74" s="71"/>
    </row>
    <row r="75" spans="16:24" x14ac:dyDescent="0.15">
      <c r="P75" s="141" t="s">
        <v>517</v>
      </c>
      <c r="Q75" s="225"/>
      <c r="R75" s="226"/>
      <c r="S75" s="226"/>
      <c r="T75" s="226"/>
      <c r="U75" s="226"/>
      <c r="V75" s="71"/>
    </row>
    <row r="76" spans="16:24" x14ac:dyDescent="0.15">
      <c r="P76" s="141" t="s">
        <v>517</v>
      </c>
      <c r="Q76" s="225"/>
      <c r="R76" s="226"/>
      <c r="S76" s="226"/>
      <c r="T76" s="226"/>
      <c r="U76" s="226"/>
      <c r="V76" s="71"/>
    </row>
    <row r="77" spans="16:24" x14ac:dyDescent="0.15">
      <c r="P77" s="141" t="s">
        <v>517</v>
      </c>
      <c r="Q77" s="225"/>
      <c r="R77" s="226"/>
      <c r="S77" s="226"/>
      <c r="T77" s="226"/>
      <c r="U77" s="226"/>
      <c r="V77" s="71"/>
    </row>
    <row r="78" spans="16:24" x14ac:dyDescent="0.15">
      <c r="P78" s="141" t="s">
        <v>517</v>
      </c>
      <c r="Q78" s="225"/>
      <c r="R78" s="226"/>
      <c r="S78" s="226"/>
      <c r="T78" s="226"/>
      <c r="U78" s="226"/>
      <c r="V78" s="71"/>
    </row>
    <row r="79" spans="16:24" x14ac:dyDescent="0.15">
      <c r="P79" s="141" t="s">
        <v>517</v>
      </c>
      <c r="Q79" s="225"/>
      <c r="R79" s="226"/>
      <c r="S79" s="226"/>
      <c r="T79" s="226"/>
      <c r="U79" s="226"/>
      <c r="V79" s="71"/>
    </row>
    <row r="80" spans="16:24" x14ac:dyDescent="0.15">
      <c r="P80" s="141" t="s">
        <v>517</v>
      </c>
      <c r="Q80" s="225"/>
      <c r="R80" s="226"/>
      <c r="S80" s="226"/>
      <c r="T80" s="226"/>
      <c r="U80" s="226"/>
      <c r="V80" s="71"/>
    </row>
    <row r="81" spans="16:22" x14ac:dyDescent="0.15">
      <c r="P81" s="141" t="s">
        <v>517</v>
      </c>
      <c r="Q81" s="225"/>
      <c r="R81" s="226"/>
      <c r="S81" s="226"/>
      <c r="T81" s="226"/>
      <c r="U81" s="226"/>
      <c r="V81" s="71"/>
    </row>
    <row r="82" spans="16:22" x14ac:dyDescent="0.15">
      <c r="P82" s="141" t="s">
        <v>517</v>
      </c>
      <c r="Q82" s="225"/>
      <c r="R82" s="226"/>
      <c r="S82" s="226"/>
      <c r="T82" s="226"/>
      <c r="U82" s="226"/>
      <c r="V82" s="71"/>
    </row>
    <row r="83" spans="16:22" x14ac:dyDescent="0.15">
      <c r="P83" s="141" t="s">
        <v>517</v>
      </c>
      <c r="Q83" s="225"/>
      <c r="R83" s="226"/>
      <c r="S83" s="226"/>
      <c r="T83" s="226"/>
      <c r="U83" s="226"/>
      <c r="V83" s="71"/>
    </row>
    <row r="84" spans="16:22" x14ac:dyDescent="0.15">
      <c r="P84" s="141" t="s">
        <v>517</v>
      </c>
      <c r="Q84" s="225"/>
      <c r="R84" s="226"/>
      <c r="S84" s="226"/>
      <c r="T84" s="226"/>
      <c r="U84" s="226"/>
      <c r="V84" s="71"/>
    </row>
    <row r="85" spans="16:22" x14ac:dyDescent="0.15">
      <c r="P85" s="141" t="s">
        <v>517</v>
      </c>
      <c r="Q85" s="225"/>
      <c r="R85" s="226"/>
      <c r="S85" s="226"/>
      <c r="T85" s="226"/>
      <c r="U85" s="226"/>
      <c r="V85" s="71"/>
    </row>
    <row r="86" spans="16:22" x14ac:dyDescent="0.15">
      <c r="P86" s="141" t="s">
        <v>517</v>
      </c>
      <c r="Q86" s="225"/>
      <c r="R86" s="226"/>
      <c r="S86" s="226"/>
      <c r="T86" s="226"/>
      <c r="U86" s="226"/>
      <c r="V86" s="71"/>
    </row>
    <row r="87" spans="16:22" x14ac:dyDescent="0.15">
      <c r="P87" s="141" t="s">
        <v>517</v>
      </c>
      <c r="Q87" s="225"/>
      <c r="R87" s="226"/>
      <c r="S87" s="226"/>
      <c r="T87" s="226"/>
      <c r="U87" s="226"/>
      <c r="V87" s="71"/>
    </row>
    <row r="88" spans="16:22" x14ac:dyDescent="0.15">
      <c r="P88" s="141" t="s">
        <v>517</v>
      </c>
      <c r="Q88" s="225"/>
      <c r="R88" s="226"/>
      <c r="S88" s="226"/>
      <c r="T88" s="226"/>
      <c r="U88" s="226"/>
      <c r="V88" s="71"/>
    </row>
    <row r="89" spans="16:22" x14ac:dyDescent="0.15">
      <c r="P89" s="141" t="s">
        <v>517</v>
      </c>
      <c r="Q89" s="156"/>
      <c r="R89" s="72"/>
      <c r="S89" s="72"/>
      <c r="T89" s="72"/>
      <c r="U89" s="72"/>
      <c r="V89" s="71"/>
    </row>
    <row r="90" spans="16:22" x14ac:dyDescent="0.15">
      <c r="Q90" s="73"/>
      <c r="R90" s="73"/>
      <c r="S90" s="73" t="s">
        <v>409</v>
      </c>
      <c r="T90" s="73"/>
      <c r="U90" s="73"/>
      <c r="V90" s="74"/>
    </row>
    <row r="105" spans="16:21" x14ac:dyDescent="0.15">
      <c r="P105" s="141" t="str" cm="1">
        <f t="array" ref="P105:U191">_xlfn._xlws.FILTER(P3:U89,P3:P89="○","")</f>
        <v>○</v>
      </c>
      <c r="Q105" s="157">
        <v>200</v>
      </c>
      <c r="R105" s="158" t="str">
        <v>-</v>
      </c>
      <c r="S105" s="158" t="str">
        <v>事務処理</v>
      </c>
      <c r="T105" s="158" t="str">
        <v>事務処理</v>
      </c>
      <c r="U105" s="158" t="str">
        <v>200 事務処理</v>
      </c>
    </row>
    <row r="106" spans="16:21" x14ac:dyDescent="0.15">
      <c r="P106" s="141" t="str">
        <v>○</v>
      </c>
      <c r="Q106" s="157">
        <v>300</v>
      </c>
      <c r="R106" s="158" t="str">
        <v>-</v>
      </c>
      <c r="S106" s="158" t="str">
        <v>会議</v>
      </c>
      <c r="T106" s="158" t="str">
        <v>会議</v>
      </c>
      <c r="U106" s="158" t="str">
        <v>300 会議</v>
      </c>
    </row>
    <row r="107" spans="16:21" x14ac:dyDescent="0.15">
      <c r="P107" s="141" t="str">
        <v>○</v>
      </c>
      <c r="Q107" s="157">
        <v>0</v>
      </c>
      <c r="R107" s="158">
        <v>0</v>
      </c>
      <c r="S107" s="158">
        <v>0</v>
      </c>
      <c r="T107" s="158">
        <v>0</v>
      </c>
      <c r="U107" s="158">
        <v>0</v>
      </c>
    </row>
    <row r="108" spans="16:21" x14ac:dyDescent="0.15">
      <c r="P108" s="141" t="str">
        <v>○</v>
      </c>
      <c r="Q108" s="157">
        <v>1</v>
      </c>
      <c r="R108" s="158" t="str">
        <v>農地維持</v>
      </c>
      <c r="S108" s="158" t="str">
        <v>点検・計画策定</v>
      </c>
      <c r="T108" s="158" t="str">
        <v>点検</v>
      </c>
      <c r="U108" s="158" t="str">
        <v>1 点検</v>
      </c>
    </row>
    <row r="109" spans="16:21" x14ac:dyDescent="0.15">
      <c r="P109" s="141" t="str">
        <v>○</v>
      </c>
      <c r="Q109" s="157">
        <v>2</v>
      </c>
      <c r="R109" s="158" t="str">
        <v>農地維持</v>
      </c>
      <c r="S109" s="158" t="str">
        <v>点検・計画策定</v>
      </c>
      <c r="T109" s="158" t="str">
        <v>計画策定</v>
      </c>
      <c r="U109" s="158" t="str">
        <v>2 年度活動計画の策定</v>
      </c>
    </row>
    <row r="110" spans="16:21" x14ac:dyDescent="0.15">
      <c r="P110" s="141" t="str">
        <v>○</v>
      </c>
      <c r="Q110" s="157">
        <v>3</v>
      </c>
      <c r="R110" s="158" t="str">
        <v>農地維持</v>
      </c>
      <c r="S110" s="158" t="str">
        <v>研修</v>
      </c>
      <c r="T110" s="158" t="str">
        <v>研修</v>
      </c>
      <c r="U110" s="158" t="str">
        <v>3 事務・組織運営等に関する研修、機械の安全使用に関する研修</v>
      </c>
    </row>
    <row r="111" spans="16:21" x14ac:dyDescent="0.15">
      <c r="P111" s="141" t="str">
        <v>○</v>
      </c>
      <c r="Q111" s="157">
        <v>4</v>
      </c>
      <c r="R111" s="158" t="str">
        <v>農地維持</v>
      </c>
      <c r="S111" s="158" t="str">
        <v>実践活動</v>
      </c>
      <c r="T111" s="158" t="str">
        <v>農用地</v>
      </c>
      <c r="U111" s="158" t="str">
        <v>4 遊休農地発生防止のための保全管理</v>
      </c>
    </row>
    <row r="112" spans="16:21" x14ac:dyDescent="0.15">
      <c r="P112" s="141" t="str">
        <v>○</v>
      </c>
      <c r="Q112" s="157">
        <v>5</v>
      </c>
      <c r="R112" s="158" t="str">
        <v>農地維持</v>
      </c>
      <c r="S112" s="158" t="str">
        <v>実践活動</v>
      </c>
      <c r="T112" s="158" t="str">
        <v>農用地</v>
      </c>
      <c r="U112" s="158" t="str">
        <v>5 畦畔・法面・防風林の草刈り</v>
      </c>
    </row>
    <row r="113" spans="16:21" x14ac:dyDescent="0.15">
      <c r="P113" s="141" t="str">
        <v>○</v>
      </c>
      <c r="Q113" s="157">
        <v>6</v>
      </c>
      <c r="R113" s="158" t="str">
        <v>農地維持</v>
      </c>
      <c r="S113" s="158" t="str">
        <v>実践活動</v>
      </c>
      <c r="T113" s="158" t="str">
        <v>農用地</v>
      </c>
      <c r="U113" s="158" t="str">
        <v>6 鳥獣害防護柵等の保守管理</v>
      </c>
    </row>
    <row r="114" spans="16:21" x14ac:dyDescent="0.15">
      <c r="P114" s="141" t="str">
        <v>○</v>
      </c>
      <c r="Q114" s="157">
        <v>7</v>
      </c>
      <c r="R114" s="158" t="str">
        <v>農地維持</v>
      </c>
      <c r="S114" s="158" t="str">
        <v>実践活動</v>
      </c>
      <c r="T114" s="158" t="str">
        <v>水路</v>
      </c>
      <c r="U114" s="158" t="str">
        <v>7 水路の草刈り</v>
      </c>
    </row>
    <row r="115" spans="16:21" x14ac:dyDescent="0.15">
      <c r="P115" s="141" t="str">
        <v>○</v>
      </c>
      <c r="Q115" s="157">
        <v>8</v>
      </c>
      <c r="R115" s="158" t="str">
        <v>農地維持</v>
      </c>
      <c r="S115" s="158" t="str">
        <v>実践活動</v>
      </c>
      <c r="T115" s="158" t="str">
        <v>水路</v>
      </c>
      <c r="U115" s="158" t="str">
        <v>8 水路の泥上げ</v>
      </c>
    </row>
    <row r="116" spans="16:21" x14ac:dyDescent="0.15">
      <c r="P116" s="141" t="str">
        <v>○</v>
      </c>
      <c r="Q116" s="157">
        <v>9</v>
      </c>
      <c r="R116" s="158" t="str">
        <v>農地維持</v>
      </c>
      <c r="S116" s="158" t="str">
        <v>実践活動</v>
      </c>
      <c r="T116" s="158" t="str">
        <v>水路</v>
      </c>
      <c r="U116" s="158" t="str">
        <v>9 水路附帯施設の保守管理</v>
      </c>
    </row>
    <row r="117" spans="16:21" x14ac:dyDescent="0.15">
      <c r="P117" s="141" t="str">
        <v>○</v>
      </c>
      <c r="Q117" s="157">
        <v>10</v>
      </c>
      <c r="R117" s="158" t="str">
        <v>農地維持</v>
      </c>
      <c r="S117" s="158" t="str">
        <v>実践活動</v>
      </c>
      <c r="T117" s="158" t="str">
        <v>農道</v>
      </c>
      <c r="U117" s="158" t="str">
        <v>10 農道の草刈り</v>
      </c>
    </row>
    <row r="118" spans="16:21" x14ac:dyDescent="0.15">
      <c r="P118" s="141" t="str">
        <v>○</v>
      </c>
      <c r="Q118" s="157">
        <v>11</v>
      </c>
      <c r="R118" s="158" t="str">
        <v>農地維持</v>
      </c>
      <c r="S118" s="158" t="str">
        <v>実践活動</v>
      </c>
      <c r="T118" s="158" t="str">
        <v>農道</v>
      </c>
      <c r="U118" s="158" t="str">
        <v>11 農道側溝の泥上げ</v>
      </c>
    </row>
    <row r="119" spans="16:21" x14ac:dyDescent="0.15">
      <c r="P119" s="141" t="str">
        <v>○</v>
      </c>
      <c r="Q119" s="157">
        <v>12</v>
      </c>
      <c r="R119" s="158" t="str">
        <v>農地維持</v>
      </c>
      <c r="S119" s="158" t="str">
        <v>実践活動</v>
      </c>
      <c r="T119" s="158" t="str">
        <v>農道</v>
      </c>
      <c r="U119" s="158" t="str">
        <v>12 路面の維持</v>
      </c>
    </row>
    <row r="120" spans="16:21" x14ac:dyDescent="0.15">
      <c r="P120" s="141" t="str">
        <v>○</v>
      </c>
      <c r="Q120" s="157">
        <v>13</v>
      </c>
      <c r="R120" s="158" t="str">
        <v>農地維持</v>
      </c>
      <c r="S120" s="158" t="str">
        <v>実践活動</v>
      </c>
      <c r="T120" s="158" t="str">
        <v>ため池</v>
      </c>
      <c r="U120" s="158" t="str">
        <v>13 ため池の草刈り</v>
      </c>
    </row>
    <row r="121" spans="16:21" x14ac:dyDescent="0.15">
      <c r="P121" s="141" t="str">
        <v>○</v>
      </c>
      <c r="Q121" s="157">
        <v>14</v>
      </c>
      <c r="R121" s="158" t="str">
        <v>農地維持</v>
      </c>
      <c r="S121" s="158" t="str">
        <v>実践活動</v>
      </c>
      <c r="T121" s="158" t="str">
        <v>ため池</v>
      </c>
      <c r="U121" s="158" t="str">
        <v>14 ため池の泥上げ</v>
      </c>
    </row>
    <row r="122" spans="16:21" x14ac:dyDescent="0.15">
      <c r="P122" s="141" t="str">
        <v>○</v>
      </c>
      <c r="Q122" s="157">
        <v>15</v>
      </c>
      <c r="R122" s="158" t="str">
        <v>農地維持</v>
      </c>
      <c r="S122" s="158" t="str">
        <v>実践活動</v>
      </c>
      <c r="T122" s="158" t="str">
        <v>ため池</v>
      </c>
      <c r="U122" s="158" t="str">
        <v>15 ため池附帯施設の保守管理</v>
      </c>
    </row>
    <row r="123" spans="16:21" x14ac:dyDescent="0.15">
      <c r="P123" s="141" t="str">
        <v>○</v>
      </c>
      <c r="Q123" s="157">
        <v>16</v>
      </c>
      <c r="R123" s="158" t="str">
        <v>農地維持</v>
      </c>
      <c r="S123" s="158" t="str">
        <v>実践活動</v>
      </c>
      <c r="T123" s="158" t="str">
        <v>共通</v>
      </c>
      <c r="U123" s="158" t="str">
        <v>16 異常気象時の対応</v>
      </c>
    </row>
    <row r="124" spans="16:21" x14ac:dyDescent="0.15">
      <c r="P124" s="141" t="str">
        <v>○</v>
      </c>
      <c r="Q124" s="157">
        <v>17</v>
      </c>
      <c r="R124" s="158" t="str">
        <v>農地維持</v>
      </c>
      <c r="S124" s="158" t="str">
        <v>推進活動</v>
      </c>
      <c r="T124" s="158" t="str">
        <v>推進活動</v>
      </c>
      <c r="U124" s="158" t="str">
        <v>17 農業者の検討会の開催</v>
      </c>
    </row>
    <row r="125" spans="16:21" x14ac:dyDescent="0.15">
      <c r="P125" s="141" t="str">
        <v>○</v>
      </c>
      <c r="Q125" s="157">
        <v>18</v>
      </c>
      <c r="R125" s="158" t="str">
        <v>農地維持</v>
      </c>
      <c r="S125" s="158" t="str">
        <v>推進活動</v>
      </c>
      <c r="T125" s="158" t="str">
        <v>推進活動</v>
      </c>
      <c r="U125" s="158" t="str">
        <v>18 農業者に対する意向調査、現地調査</v>
      </c>
    </row>
    <row r="126" spans="16:21" x14ac:dyDescent="0.15">
      <c r="P126" s="141" t="str">
        <v>○</v>
      </c>
      <c r="Q126" s="157">
        <v>19</v>
      </c>
      <c r="R126" s="158" t="str">
        <v>農地維持</v>
      </c>
      <c r="S126" s="158" t="str">
        <v>推進活動</v>
      </c>
      <c r="T126" s="158" t="str">
        <v>推進活動</v>
      </c>
      <c r="U126" s="158" t="str">
        <v>19 不在村地主との連絡体制の整備等</v>
      </c>
    </row>
    <row r="127" spans="16:21" x14ac:dyDescent="0.15">
      <c r="P127" s="141" t="str">
        <v>○</v>
      </c>
      <c r="Q127" s="157">
        <v>20</v>
      </c>
      <c r="R127" s="158" t="str">
        <v>農地維持</v>
      </c>
      <c r="S127" s="158" t="str">
        <v>推進活動</v>
      </c>
      <c r="T127" s="158" t="str">
        <v>推進活動</v>
      </c>
      <c r="U127" s="158" t="str">
        <v>20 集落外住民や地域住民との意見交換等</v>
      </c>
    </row>
    <row r="128" spans="16:21" x14ac:dyDescent="0.15">
      <c r="P128" s="141" t="str">
        <v>○</v>
      </c>
      <c r="Q128" s="157">
        <v>21</v>
      </c>
      <c r="R128" s="158" t="str">
        <v>農地維持</v>
      </c>
      <c r="S128" s="158" t="str">
        <v>推進活動</v>
      </c>
      <c r="T128" s="158" t="str">
        <v>推進活動</v>
      </c>
      <c r="U128" s="158" t="str">
        <v>21 地域住民等に対する意向調査等</v>
      </c>
    </row>
    <row r="129" spans="16:21" x14ac:dyDescent="0.15">
      <c r="P129" s="141" t="str">
        <v>○</v>
      </c>
      <c r="Q129" s="157">
        <v>22</v>
      </c>
      <c r="R129" s="158" t="str">
        <v>農地維持</v>
      </c>
      <c r="S129" s="158" t="str">
        <v>推進活動</v>
      </c>
      <c r="T129" s="158" t="str">
        <v>推進活動</v>
      </c>
      <c r="U129" s="158" t="str">
        <v>22 有識者等による研修会、検討会の開催</v>
      </c>
    </row>
    <row r="130" spans="16:21" x14ac:dyDescent="0.15">
      <c r="P130" s="141" t="str">
        <v>○</v>
      </c>
      <c r="Q130" s="157">
        <v>23</v>
      </c>
      <c r="R130" s="158" t="str">
        <v>農地維持</v>
      </c>
      <c r="S130" s="158" t="str">
        <v>推進活動</v>
      </c>
      <c r="T130" s="158" t="str">
        <v>推進活動</v>
      </c>
      <c r="U130" s="158" t="str">
        <v>23 その他</v>
      </c>
    </row>
    <row r="131" spans="16:21" x14ac:dyDescent="0.15">
      <c r="P131" s="141" t="str">
        <v>○</v>
      </c>
      <c r="Q131" s="157">
        <v>24</v>
      </c>
      <c r="R131" s="158" t="str">
        <v>共同</v>
      </c>
      <c r="S131" s="158" t="str">
        <v>機能診断・計画策定</v>
      </c>
      <c r="T131" s="158" t="str">
        <v>機能診断</v>
      </c>
      <c r="U131" s="158" t="str">
        <v>24 農用地の機能診断</v>
      </c>
    </row>
    <row r="132" spans="16:21" x14ac:dyDescent="0.15">
      <c r="P132" s="141" t="str">
        <v>○</v>
      </c>
      <c r="Q132" s="157">
        <v>25</v>
      </c>
      <c r="R132" s="158" t="str">
        <v>共同</v>
      </c>
      <c r="S132" s="158" t="str">
        <v>機能診断・計画策定</v>
      </c>
      <c r="T132" s="158" t="str">
        <v>機能診断</v>
      </c>
      <c r="U132" s="158" t="str">
        <v>25 水路の機能診断</v>
      </c>
    </row>
    <row r="133" spans="16:21" x14ac:dyDescent="0.15">
      <c r="P133" s="141" t="str">
        <v>○</v>
      </c>
      <c r="Q133" s="157">
        <v>26</v>
      </c>
      <c r="R133" s="158" t="str">
        <v>共同</v>
      </c>
      <c r="S133" s="158" t="str">
        <v>機能診断・計画策定</v>
      </c>
      <c r="T133" s="158" t="str">
        <v>機能診断</v>
      </c>
      <c r="U133" s="158" t="str">
        <v>26 農道の機能診断</v>
      </c>
    </row>
    <row r="134" spans="16:21" x14ac:dyDescent="0.15">
      <c r="P134" s="141" t="str">
        <v>○</v>
      </c>
      <c r="Q134" s="157">
        <v>27</v>
      </c>
      <c r="R134" s="158" t="str">
        <v>共同</v>
      </c>
      <c r="S134" s="158" t="str">
        <v>機能診断・計画策定</v>
      </c>
      <c r="T134" s="158" t="str">
        <v>機能診断</v>
      </c>
      <c r="U134" s="158" t="str">
        <v>27 ため池の機能診断</v>
      </c>
    </row>
    <row r="135" spans="16:21" x14ac:dyDescent="0.15">
      <c r="P135" s="141" t="str">
        <v>○</v>
      </c>
      <c r="Q135" s="157">
        <v>28</v>
      </c>
      <c r="R135" s="158" t="str">
        <v>共同</v>
      </c>
      <c r="S135" s="158" t="str">
        <v>機能診断・計画策定</v>
      </c>
      <c r="T135" s="158" t="str">
        <v>計画策定</v>
      </c>
      <c r="U135" s="158" t="str">
        <v>28 年度活動計画の策定</v>
      </c>
    </row>
    <row r="136" spans="16:21" x14ac:dyDescent="0.15">
      <c r="P136" s="141" t="str">
        <v>○</v>
      </c>
      <c r="Q136" s="157">
        <v>29</v>
      </c>
      <c r="R136" s="158" t="str">
        <v>共同</v>
      </c>
      <c r="S136" s="158" t="str">
        <v>研修</v>
      </c>
      <c r="T136" s="158" t="str">
        <v>研修</v>
      </c>
      <c r="U136" s="158" t="str">
        <v>29 機能診断・補修技術等に関する研修</v>
      </c>
    </row>
    <row r="137" spans="16:21" x14ac:dyDescent="0.15">
      <c r="P137" s="141" t="str">
        <v>○</v>
      </c>
      <c r="Q137" s="157">
        <v>30</v>
      </c>
      <c r="R137" s="158" t="str">
        <v>共同</v>
      </c>
      <c r="S137" s="158" t="str">
        <v>実践活動</v>
      </c>
      <c r="T137" s="158" t="str">
        <v>農用地</v>
      </c>
      <c r="U137" s="158" t="str">
        <v>30 農用地の軽微な補修等</v>
      </c>
    </row>
    <row r="138" spans="16:21" x14ac:dyDescent="0.15">
      <c r="P138" s="141" t="str">
        <v>○</v>
      </c>
      <c r="Q138" s="157">
        <v>31</v>
      </c>
      <c r="R138" s="158" t="str">
        <v>共同</v>
      </c>
      <c r="S138" s="158" t="str">
        <v>実践活動</v>
      </c>
      <c r="T138" s="158" t="str">
        <v>水路</v>
      </c>
      <c r="U138" s="158" t="str">
        <v>31 水路の軽微な補修等</v>
      </c>
    </row>
    <row r="139" spans="16:21" x14ac:dyDescent="0.15">
      <c r="P139" s="141" t="str">
        <v>○</v>
      </c>
      <c r="Q139" s="157">
        <v>32</v>
      </c>
      <c r="R139" s="158" t="str">
        <v>共同</v>
      </c>
      <c r="S139" s="158" t="str">
        <v>実践活動</v>
      </c>
      <c r="T139" s="158" t="str">
        <v>農道</v>
      </c>
      <c r="U139" s="158" t="str">
        <v>32 農道の軽微な補修等</v>
      </c>
    </row>
    <row r="140" spans="16:21" x14ac:dyDescent="0.15">
      <c r="P140" s="141" t="str">
        <v>○</v>
      </c>
      <c r="Q140" s="157">
        <v>33</v>
      </c>
      <c r="R140" s="158" t="str">
        <v>共同</v>
      </c>
      <c r="S140" s="158" t="str">
        <v>実践活動</v>
      </c>
      <c r="T140" s="158" t="str">
        <v>ため池</v>
      </c>
      <c r="U140" s="158" t="str">
        <v>33 ため池の軽微な補修等</v>
      </c>
    </row>
    <row r="141" spans="16:21" x14ac:dyDescent="0.15">
      <c r="P141" s="141" t="str">
        <v>○</v>
      </c>
      <c r="Q141" s="157">
        <v>34</v>
      </c>
      <c r="R141" s="158" t="str">
        <v>共同</v>
      </c>
      <c r="S141" s="158" t="str">
        <v>計画策定</v>
      </c>
      <c r="T141" s="158" t="str">
        <v>生態系保全</v>
      </c>
      <c r="U141" s="158" t="str">
        <v>34 生物多様性保全計画の策定</v>
      </c>
    </row>
    <row r="142" spans="16:21" x14ac:dyDescent="0.15">
      <c r="P142" s="141" t="str">
        <v>○</v>
      </c>
      <c r="Q142" s="157">
        <v>35</v>
      </c>
      <c r="R142" s="158" t="str">
        <v>共同</v>
      </c>
      <c r="S142" s="158" t="str">
        <v>計画策定</v>
      </c>
      <c r="T142" s="158" t="str">
        <v>水質保全</v>
      </c>
      <c r="U142" s="158" t="str">
        <v>35 水質保全計画、農地保全計画の策定</v>
      </c>
    </row>
    <row r="143" spans="16:21" x14ac:dyDescent="0.15">
      <c r="P143" s="141" t="str">
        <v>○</v>
      </c>
      <c r="Q143" s="157">
        <v>36</v>
      </c>
      <c r="R143" s="158" t="str">
        <v>共同</v>
      </c>
      <c r="S143" s="158" t="str">
        <v>計画策定</v>
      </c>
      <c r="T143" s="158" t="str">
        <v>景観形成・生活環境保全</v>
      </c>
      <c r="U143" s="158" t="str">
        <v>36 景観形成計画、生活環境保全計画の策定</v>
      </c>
    </row>
    <row r="144" spans="16:21" x14ac:dyDescent="0.15">
      <c r="P144" s="141" t="str">
        <v>○</v>
      </c>
      <c r="Q144" s="157">
        <v>37</v>
      </c>
      <c r="R144" s="158" t="str">
        <v>共同</v>
      </c>
      <c r="S144" s="158" t="str">
        <v>計画策定</v>
      </c>
      <c r="T144" s="158" t="str">
        <v>水田貯留・地下水かん養</v>
      </c>
      <c r="U144" s="158" t="str">
        <v>37 水田貯留計画、地下水かん養計画の策定</v>
      </c>
    </row>
    <row r="145" spans="16:21" x14ac:dyDescent="0.15">
      <c r="P145" s="141" t="str">
        <v>○</v>
      </c>
      <c r="Q145" s="157">
        <v>38</v>
      </c>
      <c r="R145" s="158" t="str">
        <v>共同</v>
      </c>
      <c r="S145" s="158" t="str">
        <v>計画策定</v>
      </c>
      <c r="T145" s="158" t="str">
        <v>資源循環</v>
      </c>
      <c r="U145" s="158" t="str">
        <v>38 資源循環計画の策定</v>
      </c>
    </row>
    <row r="146" spans="16:21" x14ac:dyDescent="0.15">
      <c r="P146" s="141" t="str">
        <v>○</v>
      </c>
      <c r="Q146" s="157">
        <v>39</v>
      </c>
      <c r="R146" s="158" t="str">
        <v>共同</v>
      </c>
      <c r="S146" s="158" t="str">
        <v>実践活動</v>
      </c>
      <c r="T146" s="158" t="str">
        <v>生態系保全</v>
      </c>
      <c r="U146" s="158" t="str">
        <v>39 生物の生息状況の把握（生態系保全）</v>
      </c>
    </row>
    <row r="147" spans="16:21" x14ac:dyDescent="0.15">
      <c r="P147" s="141" t="str">
        <v>○</v>
      </c>
      <c r="Q147" s="157">
        <v>40</v>
      </c>
      <c r="R147" s="158" t="str">
        <v>共同</v>
      </c>
      <c r="S147" s="158" t="str">
        <v>実践活動</v>
      </c>
      <c r="T147" s="158" t="str">
        <v>生態系保全</v>
      </c>
      <c r="U147" s="158" t="str">
        <v>40 外来種の駆除（生態系保全）</v>
      </c>
    </row>
    <row r="148" spans="16:21" x14ac:dyDescent="0.15">
      <c r="P148" s="141" t="str">
        <v>○</v>
      </c>
      <c r="Q148" s="157">
        <v>41</v>
      </c>
      <c r="R148" s="158" t="str">
        <v>共同</v>
      </c>
      <c r="S148" s="158" t="str">
        <v>実践活動</v>
      </c>
      <c r="T148" s="158" t="str">
        <v>生態系保全</v>
      </c>
      <c r="U148" s="158" t="str">
        <v>41 その他（生態系保全）</v>
      </c>
    </row>
    <row r="149" spans="16:21" x14ac:dyDescent="0.15">
      <c r="P149" s="141" t="str">
        <v>○</v>
      </c>
      <c r="Q149" s="157">
        <v>42</v>
      </c>
      <c r="R149" s="158" t="str">
        <v>共同</v>
      </c>
      <c r="S149" s="158" t="str">
        <v>実践活動</v>
      </c>
      <c r="T149" s="158" t="str">
        <v>水質保全</v>
      </c>
      <c r="U149" s="158" t="str">
        <v>42 水質モニタリングの実施・記録管理（水質保全）</v>
      </c>
    </row>
    <row r="150" spans="16:21" x14ac:dyDescent="0.15">
      <c r="P150" s="141" t="str">
        <v>○</v>
      </c>
      <c r="Q150" s="157">
        <v>43</v>
      </c>
      <c r="R150" s="158" t="str">
        <v>共同</v>
      </c>
      <c r="S150" s="158" t="str">
        <v>実践活動</v>
      </c>
      <c r="T150" s="158" t="str">
        <v>水質保全</v>
      </c>
      <c r="U150" s="158" t="str">
        <v>43 畑からの土砂流出対策（水質保全）</v>
      </c>
    </row>
    <row r="151" spans="16:21" x14ac:dyDescent="0.15">
      <c r="P151" s="141" t="str">
        <v>○</v>
      </c>
      <c r="Q151" s="157">
        <v>44</v>
      </c>
      <c r="R151" s="158" t="str">
        <v>共同</v>
      </c>
      <c r="S151" s="158" t="str">
        <v>実践活動</v>
      </c>
      <c r="T151" s="158" t="str">
        <v>水質保全</v>
      </c>
      <c r="U151" s="158" t="str">
        <v>44 その他（水質保全）</v>
      </c>
    </row>
    <row r="152" spans="16:21" x14ac:dyDescent="0.15">
      <c r="P152" s="141" t="str">
        <v>○</v>
      </c>
      <c r="Q152" s="157">
        <v>45</v>
      </c>
      <c r="R152" s="158" t="str">
        <v>共同</v>
      </c>
      <c r="S152" s="158" t="str">
        <v>実践活動</v>
      </c>
      <c r="T152" s="158" t="str">
        <v>景観形成・生活環境保全</v>
      </c>
      <c r="U152" s="158" t="str">
        <v>45 植栽等の景観形成活動（景観形成・生活環境保全）</v>
      </c>
    </row>
    <row r="153" spans="16:21" x14ac:dyDescent="0.15">
      <c r="P153" s="141" t="str">
        <v>○</v>
      </c>
      <c r="Q153" s="157">
        <v>46</v>
      </c>
      <c r="R153" s="158" t="str">
        <v>共同</v>
      </c>
      <c r="S153" s="158" t="str">
        <v>実践活動</v>
      </c>
      <c r="T153" s="158" t="str">
        <v>景観形成・生活環境保全</v>
      </c>
      <c r="U153" s="158" t="str">
        <v>46 施設等の定期的な巡回点検・清掃（景観形成・生活環境保全）</v>
      </c>
    </row>
    <row r="154" spans="16:21" x14ac:dyDescent="0.15">
      <c r="P154" s="141" t="str">
        <v>○</v>
      </c>
      <c r="Q154" s="157">
        <v>47</v>
      </c>
      <c r="R154" s="158" t="str">
        <v>共同</v>
      </c>
      <c r="S154" s="158" t="str">
        <v>実践活動</v>
      </c>
      <c r="T154" s="158" t="str">
        <v>景観形成・生活環境保全</v>
      </c>
      <c r="U154" s="158" t="str">
        <v>47 その他（景観形成・生活環境保全）</v>
      </c>
    </row>
    <row r="155" spans="16:21" x14ac:dyDescent="0.15">
      <c r="P155" s="141" t="str">
        <v>○</v>
      </c>
      <c r="Q155" s="157">
        <v>48</v>
      </c>
      <c r="R155" s="158" t="str">
        <v>共同</v>
      </c>
      <c r="S155" s="158" t="str">
        <v>実践活動</v>
      </c>
      <c r="T155" s="158" t="str">
        <v>水田貯留・地下水かん養</v>
      </c>
      <c r="U155" s="158" t="str">
        <v>48 水田の貯留機能向上活動（水田貯留機能増進・地下水かん養）</v>
      </c>
    </row>
    <row r="156" spans="16:21" x14ac:dyDescent="0.15">
      <c r="P156" s="141" t="str">
        <v>○</v>
      </c>
      <c r="Q156" s="157">
        <v>49</v>
      </c>
      <c r="R156" s="158" t="str">
        <v>共同</v>
      </c>
      <c r="S156" s="158" t="str">
        <v>実践活動</v>
      </c>
      <c r="T156" s="158" t="str">
        <v>水田貯留・地下水かん養</v>
      </c>
      <c r="U156" s="158" t="str">
        <v>49 地下水かん養活動、水源かん養林の保全（水田貯留機能増進・地下水かん養）</v>
      </c>
    </row>
    <row r="157" spans="16:21" x14ac:dyDescent="0.15">
      <c r="P157" s="141" t="str">
        <v>○</v>
      </c>
      <c r="Q157" s="157">
        <v>50</v>
      </c>
      <c r="R157" s="158" t="str">
        <v>共同</v>
      </c>
      <c r="S157" s="158" t="str">
        <v>実践活動</v>
      </c>
      <c r="T157" s="158" t="str">
        <v>資源循環</v>
      </c>
      <c r="U157" s="158" t="str">
        <v>50 地域資源の活用・資源循環活動（資源循環）</v>
      </c>
    </row>
    <row r="158" spans="16:21" x14ac:dyDescent="0.15">
      <c r="P158" s="141" t="str">
        <v>○</v>
      </c>
      <c r="Q158" s="157">
        <v>51</v>
      </c>
      <c r="R158" s="158" t="str">
        <v>共同</v>
      </c>
      <c r="S158" s="158" t="str">
        <v>啓発・普及</v>
      </c>
      <c r="T158" s="158" t="str">
        <v>啓発・普及</v>
      </c>
      <c r="U158" s="158" t="str">
        <v>51 啓発・普及活動</v>
      </c>
    </row>
    <row r="159" spans="16:21" x14ac:dyDescent="0.15">
      <c r="P159" s="141" t="str">
        <v>○</v>
      </c>
      <c r="Q159" s="157">
        <v>52</v>
      </c>
      <c r="R159" s="158" t="str">
        <v>共同</v>
      </c>
      <c r="S159" s="158" t="str">
        <v>増進活動</v>
      </c>
      <c r="T159" s="158" t="str">
        <v>増進活動</v>
      </c>
      <c r="U159" s="158" t="str">
        <v>52 遊休農地の有効活用</v>
      </c>
    </row>
    <row r="160" spans="16:21" x14ac:dyDescent="0.15">
      <c r="P160" s="141" t="str">
        <v>○</v>
      </c>
      <c r="Q160" s="157">
        <v>53</v>
      </c>
      <c r="R160" s="158" t="str">
        <v>共同</v>
      </c>
      <c r="S160" s="158" t="str">
        <v>増進活動</v>
      </c>
      <c r="T160" s="158" t="str">
        <v>増進活動</v>
      </c>
      <c r="U160" s="158" t="str">
        <v>53 鳥獣被害防止対策及び環境改善活動の強化</v>
      </c>
    </row>
    <row r="161" spans="16:21" x14ac:dyDescent="0.15">
      <c r="P161" s="141" t="str">
        <v>○</v>
      </c>
      <c r="Q161" s="157">
        <v>54</v>
      </c>
      <c r="R161" s="158" t="str">
        <v>共同</v>
      </c>
      <c r="S161" s="158" t="str">
        <v>増進活動</v>
      </c>
      <c r="T161" s="158" t="str">
        <v>増進活動</v>
      </c>
      <c r="U161" s="158" t="str">
        <v>54 地域住民による直営施工</v>
      </c>
    </row>
    <row r="162" spans="16:21" x14ac:dyDescent="0.15">
      <c r="P162" s="141" t="str">
        <v>○</v>
      </c>
      <c r="Q162" s="157">
        <v>55</v>
      </c>
      <c r="R162" s="158" t="str">
        <v>共同</v>
      </c>
      <c r="S162" s="158" t="str">
        <v>増進活動</v>
      </c>
      <c r="T162" s="158" t="str">
        <v>増進活動</v>
      </c>
      <c r="U162" s="158" t="str">
        <v>55 防災・減災力の強化</v>
      </c>
    </row>
    <row r="163" spans="16:21" x14ac:dyDescent="0.15">
      <c r="P163" s="141" t="str">
        <v>○</v>
      </c>
      <c r="Q163" s="157">
        <v>56</v>
      </c>
      <c r="R163" s="158" t="str">
        <v>共同</v>
      </c>
      <c r="S163" s="158" t="str">
        <v>増進活動</v>
      </c>
      <c r="T163" s="158" t="str">
        <v>増進活動</v>
      </c>
      <c r="U163" s="158" t="str">
        <v>56 農村環境保全活動の幅広い展開</v>
      </c>
    </row>
    <row r="164" spans="16:21" x14ac:dyDescent="0.15">
      <c r="P164" s="141" t="str">
        <v>○</v>
      </c>
      <c r="Q164" s="157">
        <v>57</v>
      </c>
      <c r="R164" s="158" t="str">
        <v>共同</v>
      </c>
      <c r="S164" s="158" t="str">
        <v>増進活動</v>
      </c>
      <c r="T164" s="158" t="str">
        <v>増進活動</v>
      </c>
      <c r="U164" s="158" t="str">
        <v>57 やすらぎ・福祉及び教育機能の活用</v>
      </c>
    </row>
    <row r="165" spans="16:21" x14ac:dyDescent="0.15">
      <c r="P165" s="141" t="str">
        <v>○</v>
      </c>
      <c r="Q165" s="157">
        <v>58</v>
      </c>
      <c r="R165" s="158" t="str">
        <v>共同</v>
      </c>
      <c r="S165" s="158" t="str">
        <v>増進活動</v>
      </c>
      <c r="T165" s="158" t="str">
        <v>増進活動</v>
      </c>
      <c r="U165" s="158" t="str">
        <v>58 農村文化の伝承を通じた農村コミュニティの強化</v>
      </c>
    </row>
    <row r="166" spans="16:21" x14ac:dyDescent="0.15">
      <c r="P166" s="141" t="str">
        <v>○</v>
      </c>
      <c r="Q166" s="157" t="str">
        <v>58-2</v>
      </c>
      <c r="R166" s="158" t="str">
        <v>共同</v>
      </c>
      <c r="S166" s="158" t="str">
        <v>増進活動</v>
      </c>
      <c r="T166" s="158" t="str">
        <v>増進活動</v>
      </c>
      <c r="U166" s="158" t="str">
        <v>58-2 水管理を通じた環境負荷低減活動の強化</v>
      </c>
    </row>
    <row r="167" spans="16:21" x14ac:dyDescent="0.15">
      <c r="P167" s="141" t="str">
        <v>○</v>
      </c>
      <c r="Q167" s="157" t="str">
        <v>58-3</v>
      </c>
      <c r="R167" s="158" t="str">
        <v>共同</v>
      </c>
      <c r="S167" s="158" t="str">
        <v>増進活動</v>
      </c>
      <c r="T167" s="158" t="str">
        <v>増進活動</v>
      </c>
      <c r="U167" s="158" t="str">
        <v>58-3 広域活動組織における活動支援班の設置及び活動の実施</v>
      </c>
    </row>
    <row r="168" spans="16:21" x14ac:dyDescent="0.15">
      <c r="P168" s="141" t="str">
        <v>○</v>
      </c>
      <c r="Q168" s="157">
        <v>59</v>
      </c>
      <c r="R168" s="158" t="str">
        <v>共同</v>
      </c>
      <c r="S168" s="158" t="str">
        <v>増進活動</v>
      </c>
      <c r="T168" s="158" t="str">
        <v>増進活動</v>
      </c>
      <c r="U168" s="158" t="str">
        <v>59 都道府県、市町村が特に認める活動</v>
      </c>
    </row>
    <row r="169" spans="16:21" x14ac:dyDescent="0.15">
      <c r="P169" s="141" t="str">
        <v>○</v>
      </c>
      <c r="Q169" s="157">
        <v>60</v>
      </c>
      <c r="R169" s="158" t="str">
        <v>共同</v>
      </c>
      <c r="S169" s="158" t="str">
        <v>増進活動</v>
      </c>
      <c r="T169" s="158" t="str">
        <v>増進活動</v>
      </c>
      <c r="U169" s="158" t="str">
        <v>60 広報活動・農村関係人口の拡大</v>
      </c>
    </row>
    <row r="170" spans="16:21" x14ac:dyDescent="0.15">
      <c r="P170" s="141" t="str">
        <v>○</v>
      </c>
      <c r="Q170" s="157">
        <v>61</v>
      </c>
      <c r="R170" s="158" t="str">
        <v>長寿命化</v>
      </c>
      <c r="S170" s="158" t="str">
        <v>実践活動</v>
      </c>
      <c r="T170" s="158" t="str">
        <v>水路</v>
      </c>
      <c r="U170" s="158" t="str">
        <v>61 水路の補修</v>
      </c>
    </row>
    <row r="171" spans="16:21" x14ac:dyDescent="0.15">
      <c r="P171" s="141" t="str">
        <v>○</v>
      </c>
      <c r="Q171" s="157">
        <v>62</v>
      </c>
      <c r="R171" s="158" t="str">
        <v>長寿命化</v>
      </c>
      <c r="S171" s="158" t="str">
        <v>実践活動</v>
      </c>
      <c r="T171" s="158" t="str">
        <v>水路</v>
      </c>
      <c r="U171" s="158" t="str">
        <v>62 水路の更新等</v>
      </c>
    </row>
    <row r="172" spans="16:21" x14ac:dyDescent="0.15">
      <c r="P172" s="141" t="str">
        <v>○</v>
      </c>
      <c r="Q172" s="157">
        <v>63</v>
      </c>
      <c r="R172" s="158" t="str">
        <v>長寿命化</v>
      </c>
      <c r="S172" s="158" t="str">
        <v>実践活動</v>
      </c>
      <c r="T172" s="158" t="str">
        <v>農道</v>
      </c>
      <c r="U172" s="158" t="str">
        <v>63 農道の補修</v>
      </c>
    </row>
    <row r="173" spans="16:21" x14ac:dyDescent="0.15">
      <c r="P173" s="141" t="str">
        <v>○</v>
      </c>
      <c r="Q173" s="157">
        <v>64</v>
      </c>
      <c r="R173" s="158" t="str">
        <v>長寿命化</v>
      </c>
      <c r="S173" s="158" t="str">
        <v>実践活動</v>
      </c>
      <c r="T173" s="158" t="str">
        <v>農道</v>
      </c>
      <c r="U173" s="158" t="str">
        <v>64 農道の更新等</v>
      </c>
    </row>
    <row r="174" spans="16:21" x14ac:dyDescent="0.15">
      <c r="P174" s="141" t="str">
        <v>○</v>
      </c>
      <c r="Q174" s="157">
        <v>65</v>
      </c>
      <c r="R174" s="158" t="str">
        <v>長寿命化</v>
      </c>
      <c r="S174" s="158" t="str">
        <v>実践活動</v>
      </c>
      <c r="T174" s="158" t="str">
        <v>ため池</v>
      </c>
      <c r="U174" s="158" t="str">
        <v>65 ため池の補修</v>
      </c>
    </row>
    <row r="175" spans="16:21" x14ac:dyDescent="0.15">
      <c r="P175" s="141" t="str">
        <v>○</v>
      </c>
      <c r="Q175" s="157">
        <v>66</v>
      </c>
      <c r="R175" s="158" t="str">
        <v>長寿命化</v>
      </c>
      <c r="S175" s="158" t="str">
        <v>実践活動</v>
      </c>
      <c r="T175" s="158" t="str">
        <v>ため池</v>
      </c>
      <c r="U175" s="158" t="str">
        <v>66 ため池（附帯施設）の更新等</v>
      </c>
    </row>
    <row r="176" spans="16:21" x14ac:dyDescent="0.15">
      <c r="P176" s="141" t="str">
        <v>○</v>
      </c>
      <c r="Q176" s="157">
        <v>0</v>
      </c>
      <c r="R176" s="158">
        <v>0</v>
      </c>
      <c r="S176" s="158">
        <v>0</v>
      </c>
      <c r="T176" s="158">
        <v>0</v>
      </c>
      <c r="U176" s="158">
        <v>0</v>
      </c>
    </row>
    <row r="177" spans="16:21" x14ac:dyDescent="0.15">
      <c r="P177" s="141" t="str">
        <v>○</v>
      </c>
      <c r="Q177" s="157">
        <v>0</v>
      </c>
      <c r="R177" s="158">
        <v>0</v>
      </c>
      <c r="S177" s="158">
        <v>0</v>
      </c>
      <c r="T177" s="158">
        <v>0</v>
      </c>
      <c r="U177" s="158">
        <v>0</v>
      </c>
    </row>
    <row r="178" spans="16:21" x14ac:dyDescent="0.15">
      <c r="P178" s="141" t="str">
        <v>○</v>
      </c>
      <c r="Q178" s="157">
        <v>0</v>
      </c>
      <c r="R178" s="158">
        <v>0</v>
      </c>
      <c r="S178" s="158">
        <v>0</v>
      </c>
      <c r="T178" s="158">
        <v>0</v>
      </c>
      <c r="U178" s="158">
        <v>0</v>
      </c>
    </row>
    <row r="179" spans="16:21" x14ac:dyDescent="0.15">
      <c r="P179" s="141" t="str">
        <v>○</v>
      </c>
      <c r="Q179" s="157">
        <v>0</v>
      </c>
      <c r="R179" s="158">
        <v>0</v>
      </c>
      <c r="S179" s="158">
        <v>0</v>
      </c>
      <c r="T179" s="158">
        <v>0</v>
      </c>
      <c r="U179" s="158">
        <v>0</v>
      </c>
    </row>
    <row r="180" spans="16:21" x14ac:dyDescent="0.15">
      <c r="P180" s="141" t="str">
        <v>○</v>
      </c>
      <c r="Q180" s="157">
        <v>0</v>
      </c>
      <c r="R180" s="158">
        <v>0</v>
      </c>
      <c r="S180" s="158">
        <v>0</v>
      </c>
      <c r="T180" s="158">
        <v>0</v>
      </c>
      <c r="U180" s="158">
        <v>0</v>
      </c>
    </row>
    <row r="181" spans="16:21" x14ac:dyDescent="0.15">
      <c r="P181" s="141" t="str">
        <v>○</v>
      </c>
      <c r="Q181" s="157">
        <v>0</v>
      </c>
      <c r="R181" s="158">
        <v>0</v>
      </c>
      <c r="S181" s="158">
        <v>0</v>
      </c>
      <c r="T181" s="158">
        <v>0</v>
      </c>
      <c r="U181" s="158">
        <v>0</v>
      </c>
    </row>
    <row r="182" spans="16:21" x14ac:dyDescent="0.15">
      <c r="P182" s="141" t="str">
        <v>○</v>
      </c>
      <c r="Q182" s="157">
        <v>0</v>
      </c>
      <c r="R182" s="158">
        <v>0</v>
      </c>
      <c r="S182" s="158">
        <v>0</v>
      </c>
      <c r="T182" s="158">
        <v>0</v>
      </c>
      <c r="U182" s="158">
        <v>0</v>
      </c>
    </row>
    <row r="183" spans="16:21" x14ac:dyDescent="0.15">
      <c r="P183" s="141" t="str">
        <v>○</v>
      </c>
      <c r="Q183" s="157">
        <v>0</v>
      </c>
      <c r="R183" s="158">
        <v>0</v>
      </c>
      <c r="S183" s="158">
        <v>0</v>
      </c>
      <c r="T183" s="158">
        <v>0</v>
      </c>
      <c r="U183" s="158">
        <v>0</v>
      </c>
    </row>
    <row r="184" spans="16:21" x14ac:dyDescent="0.15">
      <c r="P184" s="141" t="str">
        <v>○</v>
      </c>
      <c r="Q184" s="157">
        <v>0</v>
      </c>
      <c r="R184" s="158">
        <v>0</v>
      </c>
      <c r="S184" s="158">
        <v>0</v>
      </c>
      <c r="T184" s="158">
        <v>0</v>
      </c>
      <c r="U184" s="158">
        <v>0</v>
      </c>
    </row>
    <row r="185" spans="16:21" x14ac:dyDescent="0.15">
      <c r="P185" s="141" t="str">
        <v>○</v>
      </c>
      <c r="Q185" s="157">
        <v>0</v>
      </c>
      <c r="R185" s="158">
        <v>0</v>
      </c>
      <c r="S185" s="158">
        <v>0</v>
      </c>
      <c r="T185" s="158">
        <v>0</v>
      </c>
      <c r="U185" s="158">
        <v>0</v>
      </c>
    </row>
    <row r="186" spans="16:21" x14ac:dyDescent="0.15">
      <c r="P186" s="141" t="str">
        <v>○</v>
      </c>
      <c r="Q186" s="157">
        <v>0</v>
      </c>
      <c r="R186" s="158">
        <v>0</v>
      </c>
      <c r="S186" s="158">
        <v>0</v>
      </c>
      <c r="T186" s="158">
        <v>0</v>
      </c>
      <c r="U186" s="158">
        <v>0</v>
      </c>
    </row>
    <row r="187" spans="16:21" x14ac:dyDescent="0.15">
      <c r="P187" s="141" t="str">
        <v>○</v>
      </c>
      <c r="Q187" s="157">
        <v>0</v>
      </c>
      <c r="R187" s="158">
        <v>0</v>
      </c>
      <c r="S187" s="158">
        <v>0</v>
      </c>
      <c r="T187" s="158">
        <v>0</v>
      </c>
      <c r="U187" s="158">
        <v>0</v>
      </c>
    </row>
    <row r="188" spans="16:21" x14ac:dyDescent="0.15">
      <c r="P188" s="141" t="str">
        <v>○</v>
      </c>
      <c r="Q188" s="157">
        <v>0</v>
      </c>
      <c r="R188" s="158">
        <v>0</v>
      </c>
      <c r="S188" s="158">
        <v>0</v>
      </c>
      <c r="T188" s="158">
        <v>0</v>
      </c>
      <c r="U188" s="158">
        <v>0</v>
      </c>
    </row>
    <row r="189" spans="16:21" x14ac:dyDescent="0.15">
      <c r="P189" s="141" t="str">
        <v>○</v>
      </c>
      <c r="Q189" s="157">
        <v>0</v>
      </c>
      <c r="R189" s="158">
        <v>0</v>
      </c>
      <c r="S189" s="158">
        <v>0</v>
      </c>
      <c r="T189" s="158">
        <v>0</v>
      </c>
      <c r="U189" s="158">
        <v>0</v>
      </c>
    </row>
    <row r="190" spans="16:21" x14ac:dyDescent="0.15">
      <c r="P190" s="141" t="str">
        <v>○</v>
      </c>
      <c r="Q190" s="157">
        <v>0</v>
      </c>
      <c r="R190" s="158">
        <v>0</v>
      </c>
      <c r="S190" s="158">
        <v>0</v>
      </c>
      <c r="T190" s="158">
        <v>0</v>
      </c>
      <c r="U190" s="158">
        <v>0</v>
      </c>
    </row>
    <row r="191" spans="16:21" x14ac:dyDescent="0.15">
      <c r="P191" s="141" t="str">
        <v>○</v>
      </c>
      <c r="Q191" s="157">
        <v>0</v>
      </c>
      <c r="R191" s="158">
        <v>0</v>
      </c>
      <c r="S191" s="158">
        <v>0</v>
      </c>
      <c r="T191" s="158">
        <v>0</v>
      </c>
      <c r="U191" s="158">
        <v>0</v>
      </c>
    </row>
    <row r="192" spans="16:21" x14ac:dyDescent="0.15">
      <c r="P192" s="141"/>
      <c r="Q192" s="157"/>
      <c r="R192" s="158"/>
      <c r="S192" s="158"/>
      <c r="T192" s="158"/>
      <c r="U192" s="158"/>
    </row>
    <row r="193" spans="16:21" x14ac:dyDescent="0.15">
      <c r="P193" s="141"/>
      <c r="Q193" s="157"/>
      <c r="R193" s="158"/>
      <c r="S193" s="158"/>
      <c r="T193" s="158"/>
      <c r="U193" s="158"/>
    </row>
    <row r="194" spans="16:21" x14ac:dyDescent="0.15">
      <c r="P194" s="141"/>
      <c r="Q194" s="157"/>
      <c r="R194" s="158"/>
      <c r="S194" s="158"/>
      <c r="T194" s="158"/>
      <c r="U194" s="158"/>
    </row>
    <row r="195" spans="16:21" x14ac:dyDescent="0.15">
      <c r="P195" s="141"/>
      <c r="Q195" s="157"/>
      <c r="R195" s="158"/>
      <c r="S195" s="158"/>
      <c r="T195" s="158"/>
      <c r="U195" s="158"/>
    </row>
    <row r="196" spans="16:21" x14ac:dyDescent="0.15">
      <c r="P196" s="141"/>
      <c r="Q196" s="157"/>
      <c r="R196" s="158"/>
      <c r="S196" s="158"/>
      <c r="T196" s="158"/>
      <c r="U196" s="158"/>
    </row>
    <row r="197" spans="16:21" x14ac:dyDescent="0.15">
      <c r="P197" s="141"/>
      <c r="Q197" s="157"/>
      <c r="R197" s="158"/>
      <c r="S197" s="158"/>
      <c r="T197" s="158"/>
      <c r="U197" s="158"/>
    </row>
    <row r="198" spans="16:21" x14ac:dyDescent="0.15">
      <c r="P198" s="141"/>
      <c r="Q198" s="157"/>
      <c r="R198" s="158"/>
      <c r="S198" s="158"/>
      <c r="T198" s="158"/>
      <c r="U198" s="158"/>
    </row>
    <row r="199" spans="16:21" x14ac:dyDescent="0.15">
      <c r="P199" s="141"/>
      <c r="Q199" s="157"/>
      <c r="R199" s="158"/>
      <c r="S199" s="158"/>
      <c r="T199" s="158"/>
      <c r="U199" s="158"/>
    </row>
    <row r="200" spans="16:21" x14ac:dyDescent="0.15">
      <c r="P200" s="141"/>
      <c r="Q200" s="157"/>
      <c r="R200" s="158"/>
      <c r="S200" s="158"/>
      <c r="T200" s="158"/>
      <c r="U200" s="158"/>
    </row>
    <row r="201" spans="16:21" x14ac:dyDescent="0.15">
      <c r="P201" s="141"/>
      <c r="Q201" s="157"/>
      <c r="R201" s="158"/>
      <c r="S201" s="158"/>
      <c r="T201" s="158"/>
      <c r="U201" s="158"/>
    </row>
    <row r="202" spans="16:21" x14ac:dyDescent="0.15">
      <c r="P202" s="141"/>
      <c r="Q202" s="157"/>
      <c r="R202" s="158"/>
      <c r="S202" s="158"/>
      <c r="T202" s="158"/>
      <c r="U202" s="158"/>
    </row>
    <row r="203" spans="16:21" x14ac:dyDescent="0.15">
      <c r="P203" s="141"/>
      <c r="Q203" s="157"/>
      <c r="R203" s="158"/>
      <c r="S203" s="158"/>
      <c r="T203" s="158"/>
      <c r="U203" s="158"/>
    </row>
    <row r="204" spans="16:21" x14ac:dyDescent="0.15">
      <c r="P204" s="141"/>
      <c r="Q204" s="157"/>
      <c r="R204" s="158"/>
      <c r="S204" s="158"/>
      <c r="T204" s="158"/>
      <c r="U204" s="158"/>
    </row>
    <row r="205" spans="16:21" x14ac:dyDescent="0.15">
      <c r="P205" s="141"/>
      <c r="Q205" s="157"/>
      <c r="R205" s="158"/>
      <c r="S205" s="158"/>
      <c r="T205" s="158"/>
      <c r="U205" s="158"/>
    </row>
    <row r="206" spans="16:21" x14ac:dyDescent="0.15">
      <c r="P206" s="141"/>
      <c r="Q206" s="157"/>
      <c r="R206" s="158"/>
      <c r="S206" s="158"/>
      <c r="T206" s="158"/>
      <c r="U206" s="158"/>
    </row>
    <row r="207" spans="16:21" x14ac:dyDescent="0.15">
      <c r="P207" s="141"/>
      <c r="Q207" s="157"/>
      <c r="R207" s="158"/>
      <c r="S207" s="158"/>
      <c r="T207" s="158"/>
      <c r="U207" s="158"/>
    </row>
    <row r="208" spans="16:21" x14ac:dyDescent="0.15">
      <c r="P208" s="141"/>
      <c r="Q208" s="157"/>
      <c r="R208" s="158"/>
      <c r="S208" s="158"/>
      <c r="T208" s="158"/>
      <c r="U208" s="158"/>
    </row>
    <row r="209" spans="16:21" x14ac:dyDescent="0.15">
      <c r="P209" s="141"/>
      <c r="Q209" s="157"/>
      <c r="R209" s="158"/>
      <c r="S209" s="158"/>
      <c r="T209" s="158"/>
      <c r="U209" s="158"/>
    </row>
    <row r="210" spans="16:21" x14ac:dyDescent="0.15">
      <c r="P210" s="141"/>
      <c r="Q210" s="157"/>
      <c r="R210" s="158"/>
      <c r="S210" s="158"/>
      <c r="T210" s="158"/>
      <c r="U210" s="158"/>
    </row>
    <row r="211" spans="16:21" x14ac:dyDescent="0.15">
      <c r="P211" s="141"/>
      <c r="Q211" s="157"/>
      <c r="R211" s="158"/>
      <c r="S211" s="158"/>
      <c r="T211" s="158"/>
      <c r="U211" s="158"/>
    </row>
    <row r="212" spans="16:21" x14ac:dyDescent="0.15">
      <c r="P212" s="141"/>
      <c r="Q212" s="157"/>
      <c r="R212" s="158"/>
      <c r="S212" s="158"/>
      <c r="T212" s="158"/>
      <c r="U212" s="158"/>
    </row>
    <row r="213" spans="16:21" x14ac:dyDescent="0.15">
      <c r="P213" s="141"/>
      <c r="Q213" s="157"/>
      <c r="R213" s="158"/>
      <c r="S213" s="158"/>
      <c r="T213" s="158"/>
      <c r="U213" s="158"/>
    </row>
    <row r="214" spans="16:21" x14ac:dyDescent="0.15">
      <c r="P214" s="141"/>
      <c r="Q214" s="157"/>
      <c r="R214" s="158"/>
      <c r="S214" s="158"/>
      <c r="T214" s="158"/>
      <c r="U214" s="158"/>
    </row>
    <row r="215" spans="16:21" x14ac:dyDescent="0.15">
      <c r="P215" s="141"/>
      <c r="Q215" s="157"/>
      <c r="R215" s="158"/>
      <c r="S215" s="158"/>
      <c r="T215" s="158"/>
      <c r="U215" s="158"/>
    </row>
    <row r="216" spans="16:21" x14ac:dyDescent="0.15">
      <c r="P216" s="141"/>
      <c r="Q216" s="157"/>
      <c r="R216" s="158"/>
      <c r="S216" s="158"/>
      <c r="T216" s="158"/>
      <c r="U216" s="158"/>
    </row>
    <row r="217" spans="16:21" x14ac:dyDescent="0.15">
      <c r="P217" s="141"/>
      <c r="Q217" s="157"/>
      <c r="R217" s="158"/>
      <c r="S217" s="158"/>
      <c r="T217" s="158"/>
      <c r="U217" s="158"/>
    </row>
    <row r="218" spans="16:21" x14ac:dyDescent="0.15">
      <c r="P218" s="141"/>
      <c r="Q218" s="157"/>
      <c r="R218" s="158"/>
      <c r="S218" s="158"/>
      <c r="T218" s="158"/>
      <c r="U218" s="158"/>
    </row>
    <row r="219" spans="16:21" x14ac:dyDescent="0.15">
      <c r="P219" s="141"/>
      <c r="Q219" s="157"/>
      <c r="R219" s="158"/>
      <c r="S219" s="158"/>
      <c r="T219" s="158"/>
      <c r="U219" s="158"/>
    </row>
    <row r="220" spans="16:21" x14ac:dyDescent="0.15">
      <c r="P220" s="141"/>
      <c r="Q220" s="157"/>
      <c r="R220" s="158"/>
      <c r="S220" s="158"/>
      <c r="T220" s="158"/>
      <c r="U220" s="158"/>
    </row>
    <row r="221" spans="16:21" x14ac:dyDescent="0.15">
      <c r="P221" s="141"/>
      <c r="Q221" s="157"/>
      <c r="R221" s="158"/>
      <c r="S221" s="158"/>
      <c r="T221" s="158"/>
      <c r="U221" s="158"/>
    </row>
    <row r="222" spans="16:21" x14ac:dyDescent="0.15">
      <c r="P222" s="141"/>
      <c r="Q222" s="157"/>
      <c r="R222" s="158"/>
      <c r="S222" s="158"/>
      <c r="T222" s="158"/>
      <c r="U222" s="158"/>
    </row>
    <row r="223" spans="16:21" x14ac:dyDescent="0.15">
      <c r="P223" s="141"/>
      <c r="Q223" s="157"/>
      <c r="R223" s="158"/>
      <c r="S223" s="158"/>
      <c r="T223" s="158"/>
      <c r="U223" s="158"/>
    </row>
    <row r="224" spans="16:21" x14ac:dyDescent="0.15">
      <c r="P224" s="141"/>
      <c r="Q224" s="157"/>
      <c r="R224" s="158"/>
      <c r="S224" s="158"/>
      <c r="T224" s="158"/>
      <c r="U224" s="158"/>
    </row>
    <row r="225" spans="16:21" x14ac:dyDescent="0.15">
      <c r="P225" s="141"/>
      <c r="Q225" s="157"/>
      <c r="R225" s="158"/>
      <c r="S225" s="158"/>
      <c r="T225" s="158"/>
      <c r="U225" s="158"/>
    </row>
    <row r="226" spans="16:21" x14ac:dyDescent="0.15">
      <c r="P226" s="141"/>
      <c r="Q226" s="157"/>
      <c r="R226" s="158"/>
      <c r="S226" s="158"/>
      <c r="T226" s="158"/>
      <c r="U226" s="158"/>
    </row>
    <row r="227" spans="16:21" x14ac:dyDescent="0.15">
      <c r="P227" s="141"/>
      <c r="Q227" s="157"/>
      <c r="R227" s="158"/>
      <c r="S227" s="158"/>
      <c r="T227" s="158"/>
      <c r="U227" s="158"/>
    </row>
    <row r="228" spans="16:21" x14ac:dyDescent="0.15">
      <c r="P228" s="141"/>
      <c r="Q228" s="157"/>
      <c r="R228" s="158"/>
      <c r="S228" s="158"/>
      <c r="T228" s="158"/>
      <c r="U228" s="158"/>
    </row>
    <row r="229" spans="16:21" x14ac:dyDescent="0.15">
      <c r="P229" s="141"/>
      <c r="Q229" s="157"/>
      <c r="R229" s="158"/>
      <c r="S229" s="158"/>
      <c r="T229" s="158"/>
      <c r="U229" s="158"/>
    </row>
    <row r="230" spans="16:21" x14ac:dyDescent="0.15">
      <c r="P230" s="141"/>
      <c r="Q230" s="157"/>
      <c r="R230" s="158"/>
      <c r="S230" s="158"/>
      <c r="T230" s="158"/>
      <c r="U230" s="158"/>
    </row>
    <row r="231" spans="16:21" x14ac:dyDescent="0.15">
      <c r="P231" s="141"/>
      <c r="Q231" s="157"/>
      <c r="R231" s="158"/>
      <c r="S231" s="158"/>
      <c r="T231" s="158"/>
      <c r="U231" s="158"/>
    </row>
    <row r="232" spans="16:21" x14ac:dyDescent="0.15">
      <c r="P232" s="141"/>
      <c r="Q232" s="157"/>
      <c r="R232" s="158"/>
      <c r="S232" s="158"/>
      <c r="T232" s="158"/>
      <c r="U232" s="158"/>
    </row>
    <row r="233" spans="16:21" x14ac:dyDescent="0.15">
      <c r="P233" s="141"/>
      <c r="Q233" s="157"/>
      <c r="R233" s="158"/>
      <c r="S233" s="158"/>
      <c r="T233" s="158"/>
      <c r="U233" s="158"/>
    </row>
    <row r="234" spans="16:21" x14ac:dyDescent="0.15">
      <c r="P234" s="141"/>
      <c r="Q234" s="157"/>
      <c r="R234" s="158"/>
      <c r="S234" s="158"/>
      <c r="T234" s="158"/>
      <c r="U234" s="158"/>
    </row>
    <row r="235" spans="16:21" x14ac:dyDescent="0.15">
      <c r="P235" s="141"/>
      <c r="Q235" s="157"/>
      <c r="R235" s="158"/>
      <c r="S235" s="158"/>
      <c r="T235" s="158"/>
      <c r="U235" s="158"/>
    </row>
    <row r="236" spans="16:21" x14ac:dyDescent="0.15">
      <c r="P236" s="141"/>
      <c r="Q236" s="157"/>
      <c r="R236" s="158"/>
      <c r="S236" s="158"/>
      <c r="T236" s="158"/>
      <c r="U236" s="158"/>
    </row>
    <row r="237" spans="16:21" x14ac:dyDescent="0.15">
      <c r="P237" s="141"/>
      <c r="Q237" s="157"/>
      <c r="R237" s="158"/>
      <c r="S237" s="158"/>
      <c r="T237" s="158"/>
      <c r="U237" s="158"/>
    </row>
    <row r="238" spans="16:21" x14ac:dyDescent="0.15">
      <c r="P238" s="141"/>
      <c r="Q238" s="157"/>
      <c r="R238" s="158"/>
      <c r="S238" s="158"/>
      <c r="T238" s="158"/>
      <c r="U238" s="158"/>
    </row>
    <row r="239" spans="16:21" x14ac:dyDescent="0.15">
      <c r="P239" s="141"/>
      <c r="Q239" s="157"/>
      <c r="R239" s="158"/>
      <c r="S239" s="158"/>
      <c r="T239" s="158"/>
      <c r="U239" s="158"/>
    </row>
    <row r="240" spans="16:21" x14ac:dyDescent="0.15">
      <c r="P240" s="141"/>
      <c r="Q240" s="157"/>
      <c r="R240" s="158"/>
      <c r="S240" s="158"/>
      <c r="T240" s="158"/>
      <c r="U240" s="158"/>
    </row>
    <row r="241" spans="16:21" x14ac:dyDescent="0.15">
      <c r="P241" s="141"/>
      <c r="Q241" s="157"/>
      <c r="R241" s="158"/>
      <c r="S241" s="158"/>
      <c r="T241" s="158"/>
      <c r="U241" s="158"/>
    </row>
    <row r="242" spans="16:21" x14ac:dyDescent="0.15">
      <c r="P242" s="141"/>
      <c r="Q242" s="157"/>
      <c r="R242" s="158"/>
      <c r="S242" s="158"/>
      <c r="T242" s="158"/>
      <c r="U242" s="158"/>
    </row>
    <row r="243" spans="16:21" x14ac:dyDescent="0.15">
      <c r="P243" s="141"/>
      <c r="Q243" s="157"/>
      <c r="R243" s="158"/>
      <c r="S243" s="158"/>
      <c r="T243" s="158"/>
      <c r="U243" s="158"/>
    </row>
    <row r="244" spans="16:21" x14ac:dyDescent="0.15">
      <c r="P244" s="141"/>
      <c r="Q244" s="157"/>
      <c r="R244" s="158"/>
      <c r="S244" s="158"/>
      <c r="T244" s="158"/>
      <c r="U244" s="158"/>
    </row>
    <row r="245" spans="16:21" x14ac:dyDescent="0.15">
      <c r="P245" s="141"/>
      <c r="Q245" s="157"/>
      <c r="R245" s="158"/>
      <c r="S245" s="158"/>
      <c r="T245" s="158"/>
      <c r="U245" s="158"/>
    </row>
  </sheetData>
  <mergeCells count="8">
    <mergeCell ref="C17:G17"/>
    <mergeCell ref="X21:Z22"/>
    <mergeCell ref="A1:N1"/>
    <mergeCell ref="Q1:U1"/>
    <mergeCell ref="V1:V2"/>
    <mergeCell ref="W1:W2"/>
    <mergeCell ref="F2:J2"/>
    <mergeCell ref="S2:T2"/>
  </mergeCells>
  <phoneticPr fontId="3"/>
  <pageMargins left="0.70866141732283472" right="0.70866141732283472" top="0.74803149606299213" bottom="0.74803149606299213" header="0.31496062992125984" footer="0.31496062992125984"/>
  <colBreaks count="1" manualBreakCount="1">
    <brk id="16" max="7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14770-322F-4E21-BA09-3A5E9E5FACFE}">
  <sheetPr codeName="Sheet28">
    <tabColor rgb="FF92D050"/>
  </sheetPr>
  <dimension ref="A1:D96"/>
  <sheetViews>
    <sheetView showGridLines="0" view="pageBreakPreview" zoomScale="81" zoomScaleNormal="100" zoomScaleSheetLayoutView="100" workbookViewId="0">
      <selection activeCell="O9" sqref="O9"/>
    </sheetView>
  </sheetViews>
  <sheetFormatPr defaultColWidth="9" defaultRowHeight="18.75" x14ac:dyDescent="0.15"/>
  <cols>
    <col min="1" max="1" width="10.5" style="146" customWidth="1"/>
    <col min="2" max="2" width="15.125" style="146" customWidth="1"/>
    <col min="3" max="3" width="54.125" style="173" customWidth="1"/>
    <col min="4" max="16384" width="9" style="146"/>
  </cols>
  <sheetData>
    <row r="1" spans="1:4" ht="21.75" customHeight="1" x14ac:dyDescent="0.15">
      <c r="A1" s="275" t="s">
        <v>472</v>
      </c>
      <c r="B1" s="275"/>
      <c r="C1" s="275"/>
      <c r="D1" s="275"/>
    </row>
    <row r="2" spans="1:4" ht="15.75" customHeight="1" x14ac:dyDescent="0.15">
      <c r="A2" s="159"/>
      <c r="C2" s="160"/>
      <c r="D2" s="161" t="s">
        <v>473</v>
      </c>
    </row>
    <row r="3" spans="1:4" ht="15.75" customHeight="1" x14ac:dyDescent="0.15">
      <c r="A3" s="162"/>
      <c r="C3" s="163" t="s">
        <v>14</v>
      </c>
      <c r="D3" s="164">
        <v>200</v>
      </c>
    </row>
    <row r="4" spans="1:4" ht="15.75" customHeight="1" x14ac:dyDescent="0.15">
      <c r="A4" s="162"/>
      <c r="C4" s="163" t="s">
        <v>15</v>
      </c>
      <c r="D4" s="164">
        <v>300</v>
      </c>
    </row>
    <row r="5" spans="1:4" ht="24" customHeight="1" x14ac:dyDescent="0.15">
      <c r="A5" s="162" t="s">
        <v>16</v>
      </c>
      <c r="B5" s="159"/>
      <c r="C5" s="165"/>
      <c r="D5" s="166"/>
    </row>
    <row r="6" spans="1:4" ht="6.75" customHeight="1" x14ac:dyDescent="0.15">
      <c r="A6" s="162"/>
      <c r="B6" s="159"/>
      <c r="C6" s="165"/>
      <c r="D6" s="166"/>
    </row>
    <row r="7" spans="1:4" ht="21" customHeight="1" x14ac:dyDescent="0.15">
      <c r="A7" s="167" t="s">
        <v>474</v>
      </c>
      <c r="B7" s="159"/>
      <c r="C7" s="165"/>
      <c r="D7" s="166"/>
    </row>
    <row r="8" spans="1:4" ht="15.75" customHeight="1" x14ac:dyDescent="0.15">
      <c r="A8" s="276" t="s">
        <v>475</v>
      </c>
      <c r="B8" s="277"/>
      <c r="C8" s="202" t="s">
        <v>428</v>
      </c>
      <c r="D8" s="168" t="s">
        <v>473</v>
      </c>
    </row>
    <row r="9" spans="1:4" ht="15.75" customHeight="1" x14ac:dyDescent="0.15">
      <c r="A9" s="278" t="s">
        <v>306</v>
      </c>
      <c r="B9" s="205" t="s">
        <v>21</v>
      </c>
      <c r="C9" s="205" t="s">
        <v>22</v>
      </c>
      <c r="D9" s="168">
        <v>1</v>
      </c>
    </row>
    <row r="10" spans="1:4" ht="15.75" customHeight="1" x14ac:dyDescent="0.15">
      <c r="A10" s="279"/>
      <c r="B10" s="205" t="s">
        <v>25</v>
      </c>
      <c r="C10" s="205" t="s">
        <v>26</v>
      </c>
      <c r="D10" s="168">
        <v>2</v>
      </c>
    </row>
    <row r="11" spans="1:4" ht="15.75" customHeight="1" x14ac:dyDescent="0.15">
      <c r="A11" s="280" t="s">
        <v>27</v>
      </c>
      <c r="B11" s="281"/>
      <c r="C11" s="169" t="s">
        <v>476</v>
      </c>
      <c r="D11" s="168">
        <v>3</v>
      </c>
    </row>
    <row r="12" spans="1:4" ht="15.75" customHeight="1" x14ac:dyDescent="0.15">
      <c r="A12" s="282" t="s">
        <v>29</v>
      </c>
      <c r="B12" s="283" t="s">
        <v>30</v>
      </c>
      <c r="C12" s="205" t="s">
        <v>477</v>
      </c>
      <c r="D12" s="168">
        <v>4</v>
      </c>
    </row>
    <row r="13" spans="1:4" ht="15.75" customHeight="1" x14ac:dyDescent="0.15">
      <c r="A13" s="282"/>
      <c r="B13" s="283"/>
      <c r="C13" s="170" t="s">
        <v>478</v>
      </c>
      <c r="D13" s="168">
        <v>5</v>
      </c>
    </row>
    <row r="14" spans="1:4" ht="15.75" customHeight="1" x14ac:dyDescent="0.15">
      <c r="A14" s="282"/>
      <c r="B14" s="283"/>
      <c r="C14" s="203" t="s">
        <v>479</v>
      </c>
      <c r="D14" s="168">
        <v>6</v>
      </c>
    </row>
    <row r="15" spans="1:4" ht="15.75" customHeight="1" x14ac:dyDescent="0.15">
      <c r="A15" s="282"/>
      <c r="B15" s="283" t="s">
        <v>39</v>
      </c>
      <c r="C15" s="205" t="s">
        <v>40</v>
      </c>
      <c r="D15" s="168">
        <v>7</v>
      </c>
    </row>
    <row r="16" spans="1:4" ht="15.75" customHeight="1" x14ac:dyDescent="0.15">
      <c r="A16" s="282"/>
      <c r="B16" s="283"/>
      <c r="C16" s="205" t="s">
        <v>43</v>
      </c>
      <c r="D16" s="168">
        <v>8</v>
      </c>
    </row>
    <row r="17" spans="1:4" ht="15.75" customHeight="1" x14ac:dyDescent="0.15">
      <c r="A17" s="282"/>
      <c r="B17" s="283"/>
      <c r="C17" s="205" t="s">
        <v>480</v>
      </c>
      <c r="D17" s="168">
        <v>9</v>
      </c>
    </row>
    <row r="18" spans="1:4" ht="15.75" customHeight="1" x14ac:dyDescent="0.15">
      <c r="A18" s="282"/>
      <c r="B18" s="283" t="s">
        <v>50</v>
      </c>
      <c r="C18" s="203" t="s">
        <v>51</v>
      </c>
      <c r="D18" s="168">
        <v>10</v>
      </c>
    </row>
    <row r="19" spans="1:4" ht="15.75" customHeight="1" x14ac:dyDescent="0.15">
      <c r="A19" s="282"/>
      <c r="B19" s="283"/>
      <c r="C19" s="203" t="s">
        <v>53</v>
      </c>
      <c r="D19" s="168">
        <v>11</v>
      </c>
    </row>
    <row r="20" spans="1:4" ht="15.75" customHeight="1" x14ac:dyDescent="0.15">
      <c r="A20" s="282"/>
      <c r="B20" s="283"/>
      <c r="C20" s="203" t="s">
        <v>55</v>
      </c>
      <c r="D20" s="168">
        <v>12</v>
      </c>
    </row>
    <row r="21" spans="1:4" ht="15.75" customHeight="1" x14ac:dyDescent="0.15">
      <c r="A21" s="282"/>
      <c r="B21" s="283" t="s">
        <v>56</v>
      </c>
      <c r="C21" s="203" t="s">
        <v>57</v>
      </c>
      <c r="D21" s="168">
        <v>13</v>
      </c>
    </row>
    <row r="22" spans="1:4" ht="15.75" customHeight="1" x14ac:dyDescent="0.15">
      <c r="A22" s="282"/>
      <c r="B22" s="283"/>
      <c r="C22" s="203" t="s">
        <v>59</v>
      </c>
      <c r="D22" s="168">
        <v>14</v>
      </c>
    </row>
    <row r="23" spans="1:4" ht="15.75" customHeight="1" x14ac:dyDescent="0.15">
      <c r="A23" s="278"/>
      <c r="B23" s="283"/>
      <c r="C23" s="203" t="s">
        <v>481</v>
      </c>
      <c r="D23" s="168">
        <v>15</v>
      </c>
    </row>
    <row r="24" spans="1:4" ht="15.75" customHeight="1" x14ac:dyDescent="0.15">
      <c r="A24" s="171"/>
      <c r="B24" s="163" t="s">
        <v>65</v>
      </c>
      <c r="C24" s="163" t="s">
        <v>66</v>
      </c>
      <c r="D24" s="168">
        <v>16</v>
      </c>
    </row>
    <row r="25" spans="1:4" ht="15.75" customHeight="1" x14ac:dyDescent="0.15">
      <c r="A25" s="172"/>
      <c r="D25" s="174"/>
    </row>
    <row r="26" spans="1:4" ht="21.75" customHeight="1" x14ac:dyDescent="0.15">
      <c r="A26" s="167" t="s">
        <v>482</v>
      </c>
      <c r="B26" s="172"/>
      <c r="D26" s="174"/>
    </row>
    <row r="27" spans="1:4" ht="15.75" customHeight="1" x14ac:dyDescent="0.15">
      <c r="A27" s="276" t="s">
        <v>475</v>
      </c>
      <c r="B27" s="277"/>
      <c r="C27" s="202" t="s">
        <v>428</v>
      </c>
      <c r="D27" s="168" t="s">
        <v>473</v>
      </c>
    </row>
    <row r="28" spans="1:4" ht="15.75" customHeight="1" x14ac:dyDescent="0.15">
      <c r="A28" s="280" t="s">
        <v>483</v>
      </c>
      <c r="B28" s="281"/>
      <c r="C28" s="175" t="s">
        <v>72</v>
      </c>
      <c r="D28" s="161">
        <v>17</v>
      </c>
    </row>
    <row r="29" spans="1:4" ht="15.75" customHeight="1" x14ac:dyDescent="0.15">
      <c r="A29" s="280"/>
      <c r="B29" s="281"/>
      <c r="C29" s="175" t="s">
        <v>74</v>
      </c>
      <c r="D29" s="161">
        <v>18</v>
      </c>
    </row>
    <row r="30" spans="1:4" ht="15.75" customHeight="1" x14ac:dyDescent="0.15">
      <c r="A30" s="280"/>
      <c r="B30" s="281"/>
      <c r="C30" s="175" t="s">
        <v>76</v>
      </c>
      <c r="D30" s="161">
        <v>19</v>
      </c>
    </row>
    <row r="31" spans="1:4" ht="15.75" customHeight="1" x14ac:dyDescent="0.15">
      <c r="A31" s="280"/>
      <c r="B31" s="281"/>
      <c r="C31" s="175" t="s">
        <v>78</v>
      </c>
      <c r="D31" s="161">
        <v>20</v>
      </c>
    </row>
    <row r="32" spans="1:4" ht="15.75" customHeight="1" x14ac:dyDescent="0.15">
      <c r="A32" s="280"/>
      <c r="B32" s="281"/>
      <c r="C32" s="175" t="s">
        <v>80</v>
      </c>
      <c r="D32" s="161">
        <v>21</v>
      </c>
    </row>
    <row r="33" spans="1:4" ht="15.75" customHeight="1" x14ac:dyDescent="0.15">
      <c r="A33" s="280"/>
      <c r="B33" s="281"/>
      <c r="C33" s="175" t="s">
        <v>82</v>
      </c>
      <c r="D33" s="161">
        <v>22</v>
      </c>
    </row>
    <row r="34" spans="1:4" ht="15.75" customHeight="1" x14ac:dyDescent="0.15">
      <c r="A34" s="280"/>
      <c r="B34" s="281"/>
      <c r="C34" s="175" t="s">
        <v>84</v>
      </c>
      <c r="D34" s="161">
        <v>23</v>
      </c>
    </row>
    <row r="35" spans="1:4" ht="7.5" customHeight="1" x14ac:dyDescent="0.15">
      <c r="A35" s="159"/>
      <c r="B35" s="159"/>
      <c r="C35" s="165"/>
      <c r="D35" s="166"/>
    </row>
    <row r="36" spans="1:4" ht="24" customHeight="1" x14ac:dyDescent="0.15">
      <c r="A36" s="162" t="s">
        <v>86</v>
      </c>
      <c r="B36" s="159"/>
      <c r="C36" s="165"/>
      <c r="D36" s="166"/>
    </row>
    <row r="37" spans="1:4" ht="9" customHeight="1" x14ac:dyDescent="0.15">
      <c r="A37" s="162"/>
      <c r="B37" s="159"/>
      <c r="C37" s="165"/>
      <c r="D37" s="166"/>
    </row>
    <row r="38" spans="1:4" ht="18.75" customHeight="1" x14ac:dyDescent="0.15">
      <c r="A38" s="167" t="s">
        <v>484</v>
      </c>
      <c r="B38" s="159"/>
      <c r="C38" s="165"/>
      <c r="D38" s="166"/>
    </row>
    <row r="39" spans="1:4" ht="15.75" customHeight="1" x14ac:dyDescent="0.15">
      <c r="A39" s="276" t="s">
        <v>475</v>
      </c>
      <c r="B39" s="277"/>
      <c r="C39" s="202" t="s">
        <v>428</v>
      </c>
      <c r="D39" s="161" t="s">
        <v>473</v>
      </c>
    </row>
    <row r="40" spans="1:4" ht="15.75" customHeight="1" x14ac:dyDescent="0.15">
      <c r="A40" s="284" t="s">
        <v>351</v>
      </c>
      <c r="B40" s="287" t="s">
        <v>90</v>
      </c>
      <c r="C40" s="203" t="s">
        <v>91</v>
      </c>
      <c r="D40" s="161">
        <v>24</v>
      </c>
    </row>
    <row r="41" spans="1:4" ht="15.75" customHeight="1" x14ac:dyDescent="0.15">
      <c r="A41" s="285"/>
      <c r="B41" s="288"/>
      <c r="C41" s="176" t="s">
        <v>94</v>
      </c>
      <c r="D41" s="161">
        <v>25</v>
      </c>
    </row>
    <row r="42" spans="1:4" ht="15.75" customHeight="1" x14ac:dyDescent="0.15">
      <c r="A42" s="285"/>
      <c r="B42" s="288"/>
      <c r="C42" s="203" t="s">
        <v>97</v>
      </c>
      <c r="D42" s="161">
        <v>26</v>
      </c>
    </row>
    <row r="43" spans="1:4" ht="15.75" customHeight="1" x14ac:dyDescent="0.15">
      <c r="A43" s="285"/>
      <c r="B43" s="288"/>
      <c r="C43" s="203" t="s">
        <v>100</v>
      </c>
      <c r="D43" s="161">
        <v>27</v>
      </c>
    </row>
    <row r="44" spans="1:4" ht="15.75" customHeight="1" x14ac:dyDescent="0.15">
      <c r="A44" s="286"/>
      <c r="B44" s="177" t="s">
        <v>25</v>
      </c>
      <c r="C44" s="178" t="s">
        <v>26</v>
      </c>
      <c r="D44" s="161">
        <v>28</v>
      </c>
    </row>
    <row r="45" spans="1:4" ht="15.75" customHeight="1" x14ac:dyDescent="0.15">
      <c r="A45" s="273" t="s">
        <v>27</v>
      </c>
      <c r="B45" s="274"/>
      <c r="C45" s="178" t="s">
        <v>103</v>
      </c>
      <c r="D45" s="161">
        <v>29</v>
      </c>
    </row>
    <row r="46" spans="1:4" ht="15.75" customHeight="1" x14ac:dyDescent="0.15">
      <c r="A46" s="283" t="s">
        <v>29</v>
      </c>
      <c r="B46" s="203" t="s">
        <v>107</v>
      </c>
      <c r="C46" s="200" t="s">
        <v>108</v>
      </c>
      <c r="D46" s="161">
        <v>30</v>
      </c>
    </row>
    <row r="47" spans="1:4" ht="15.75" customHeight="1" x14ac:dyDescent="0.15">
      <c r="A47" s="283"/>
      <c r="B47" s="203" t="s">
        <v>116</v>
      </c>
      <c r="C47" s="205" t="s">
        <v>117</v>
      </c>
      <c r="D47" s="161">
        <v>31</v>
      </c>
    </row>
    <row r="48" spans="1:4" ht="15.75" customHeight="1" x14ac:dyDescent="0.15">
      <c r="A48" s="283"/>
      <c r="B48" s="203" t="s">
        <v>134</v>
      </c>
      <c r="C48" s="205" t="s">
        <v>135</v>
      </c>
      <c r="D48" s="161">
        <v>32</v>
      </c>
    </row>
    <row r="49" spans="1:4" ht="15.75" customHeight="1" x14ac:dyDescent="0.15">
      <c r="A49" s="283"/>
      <c r="B49" s="203" t="s">
        <v>56</v>
      </c>
      <c r="C49" s="205" t="s">
        <v>144</v>
      </c>
      <c r="D49" s="161">
        <v>33</v>
      </c>
    </row>
    <row r="50" spans="1:4" ht="15.75" customHeight="1" x14ac:dyDescent="0.15">
      <c r="A50" s="159"/>
      <c r="B50" s="159"/>
      <c r="C50" s="165"/>
      <c r="D50" s="166"/>
    </row>
    <row r="51" spans="1:4" ht="25.5" customHeight="1" x14ac:dyDescent="0.15">
      <c r="A51" s="167" t="s">
        <v>485</v>
      </c>
      <c r="B51" s="159"/>
      <c r="C51" s="179"/>
      <c r="D51" s="166"/>
    </row>
    <row r="52" spans="1:4" ht="17.25" customHeight="1" x14ac:dyDescent="0.15">
      <c r="A52" s="289" t="s">
        <v>475</v>
      </c>
      <c r="B52" s="293"/>
      <c r="C52" s="294" t="s">
        <v>486</v>
      </c>
      <c r="D52" s="291" t="s">
        <v>487</v>
      </c>
    </row>
    <row r="53" spans="1:4" ht="17.25" customHeight="1" x14ac:dyDescent="0.15">
      <c r="A53" s="180"/>
      <c r="B53" s="202" t="s">
        <v>153</v>
      </c>
      <c r="C53" s="295"/>
      <c r="D53" s="292"/>
    </row>
    <row r="54" spans="1:4" ht="17.25" customHeight="1" x14ac:dyDescent="0.15">
      <c r="A54" s="283" t="s">
        <v>25</v>
      </c>
      <c r="B54" s="163" t="s">
        <v>154</v>
      </c>
      <c r="C54" s="177" t="s">
        <v>155</v>
      </c>
      <c r="D54" s="161">
        <v>34</v>
      </c>
    </row>
    <row r="55" spans="1:4" ht="17.25" customHeight="1" x14ac:dyDescent="0.15">
      <c r="A55" s="283"/>
      <c r="B55" s="163" t="s">
        <v>157</v>
      </c>
      <c r="C55" s="177" t="s">
        <v>158</v>
      </c>
      <c r="D55" s="161">
        <v>35</v>
      </c>
    </row>
    <row r="56" spans="1:4" ht="34.5" customHeight="1" x14ac:dyDescent="0.15">
      <c r="A56" s="283"/>
      <c r="B56" s="160" t="s">
        <v>488</v>
      </c>
      <c r="C56" s="177" t="s">
        <v>489</v>
      </c>
      <c r="D56" s="161">
        <v>36</v>
      </c>
    </row>
    <row r="57" spans="1:4" ht="32.25" customHeight="1" x14ac:dyDescent="0.15">
      <c r="A57" s="283"/>
      <c r="B57" s="181" t="s">
        <v>490</v>
      </c>
      <c r="C57" s="177" t="s">
        <v>491</v>
      </c>
      <c r="D57" s="161">
        <v>37</v>
      </c>
    </row>
    <row r="58" spans="1:4" ht="17.25" customHeight="1" x14ac:dyDescent="0.15">
      <c r="A58" s="283"/>
      <c r="B58" s="163" t="s">
        <v>168</v>
      </c>
      <c r="C58" s="177" t="s">
        <v>169</v>
      </c>
      <c r="D58" s="161">
        <v>38</v>
      </c>
    </row>
    <row r="59" spans="1:4" ht="17.25" customHeight="1" x14ac:dyDescent="0.15">
      <c r="A59" s="283" t="s">
        <v>29</v>
      </c>
      <c r="B59" s="296" t="s">
        <v>154</v>
      </c>
      <c r="C59" s="177" t="s">
        <v>171</v>
      </c>
      <c r="D59" s="161">
        <v>39</v>
      </c>
    </row>
    <row r="60" spans="1:4" ht="17.25" customHeight="1" x14ac:dyDescent="0.15">
      <c r="A60" s="283"/>
      <c r="B60" s="296"/>
      <c r="C60" s="177" t="s">
        <v>173</v>
      </c>
      <c r="D60" s="161">
        <v>40</v>
      </c>
    </row>
    <row r="61" spans="1:4" ht="17.25" customHeight="1" x14ac:dyDescent="0.15">
      <c r="A61" s="283"/>
      <c r="B61" s="296"/>
      <c r="C61" s="177" t="s">
        <v>175</v>
      </c>
      <c r="D61" s="161">
        <v>41</v>
      </c>
    </row>
    <row r="62" spans="1:4" ht="17.25" customHeight="1" x14ac:dyDescent="0.15">
      <c r="A62" s="283"/>
      <c r="B62" s="296" t="s">
        <v>181</v>
      </c>
      <c r="C62" s="177" t="s">
        <v>182</v>
      </c>
      <c r="D62" s="161">
        <v>42</v>
      </c>
    </row>
    <row r="63" spans="1:4" ht="17.25" customHeight="1" x14ac:dyDescent="0.15">
      <c r="A63" s="283"/>
      <c r="B63" s="296"/>
      <c r="C63" s="177" t="s">
        <v>184</v>
      </c>
      <c r="D63" s="161">
        <v>43</v>
      </c>
    </row>
    <row r="64" spans="1:4" ht="17.25" customHeight="1" x14ac:dyDescent="0.15">
      <c r="A64" s="283"/>
      <c r="B64" s="296"/>
      <c r="C64" s="177" t="s">
        <v>188</v>
      </c>
      <c r="D64" s="161">
        <v>44</v>
      </c>
    </row>
    <row r="65" spans="1:4" ht="17.25" customHeight="1" x14ac:dyDescent="0.15">
      <c r="A65" s="283"/>
      <c r="B65" s="283" t="s">
        <v>488</v>
      </c>
      <c r="C65" s="177" t="s">
        <v>194</v>
      </c>
      <c r="D65" s="161">
        <v>45</v>
      </c>
    </row>
    <row r="66" spans="1:4" ht="17.25" customHeight="1" x14ac:dyDescent="0.15">
      <c r="A66" s="283"/>
      <c r="B66" s="283"/>
      <c r="C66" s="177" t="s">
        <v>197</v>
      </c>
      <c r="D66" s="161">
        <v>46</v>
      </c>
    </row>
    <row r="67" spans="1:4" ht="17.25" customHeight="1" x14ac:dyDescent="0.15">
      <c r="A67" s="283"/>
      <c r="B67" s="283"/>
      <c r="C67" s="177" t="s">
        <v>199</v>
      </c>
      <c r="D67" s="161">
        <v>47</v>
      </c>
    </row>
    <row r="68" spans="1:4" ht="17.25" customHeight="1" x14ac:dyDescent="0.15">
      <c r="A68" s="283"/>
      <c r="B68" s="297" t="s">
        <v>490</v>
      </c>
      <c r="C68" s="177" t="s">
        <v>203</v>
      </c>
      <c r="D68" s="161">
        <v>48</v>
      </c>
    </row>
    <row r="69" spans="1:4" ht="17.25" customHeight="1" x14ac:dyDescent="0.15">
      <c r="A69" s="283"/>
      <c r="B69" s="297"/>
      <c r="C69" s="177" t="s">
        <v>492</v>
      </c>
      <c r="D69" s="161">
        <v>49</v>
      </c>
    </row>
    <row r="70" spans="1:4" ht="17.25" customHeight="1" x14ac:dyDescent="0.15">
      <c r="A70" s="283"/>
      <c r="B70" s="205" t="s">
        <v>168</v>
      </c>
      <c r="C70" s="177" t="s">
        <v>208</v>
      </c>
      <c r="D70" s="161">
        <v>50</v>
      </c>
    </row>
    <row r="71" spans="1:4" ht="17.25" customHeight="1" x14ac:dyDescent="0.15">
      <c r="A71" s="299" t="s">
        <v>210</v>
      </c>
      <c r="B71" s="300"/>
      <c r="C71" s="163" t="s">
        <v>211</v>
      </c>
      <c r="D71" s="161">
        <v>51</v>
      </c>
    </row>
    <row r="72" spans="1:4" ht="17.25" customHeight="1" x14ac:dyDescent="0.15">
      <c r="A72" s="159"/>
      <c r="B72" s="159"/>
      <c r="C72" s="165"/>
      <c r="D72" s="166"/>
    </row>
    <row r="73" spans="1:4" ht="17.25" customHeight="1" x14ac:dyDescent="0.15">
      <c r="A73" s="167" t="s">
        <v>493</v>
      </c>
      <c r="B73" s="182"/>
      <c r="C73" s="165"/>
      <c r="D73" s="166"/>
    </row>
    <row r="74" spans="1:4" ht="17.25" customHeight="1" x14ac:dyDescent="0.15">
      <c r="A74" s="293" t="s">
        <v>475</v>
      </c>
      <c r="B74" s="293"/>
      <c r="C74" s="206" t="s">
        <v>486</v>
      </c>
      <c r="D74" s="161" t="s">
        <v>473</v>
      </c>
    </row>
    <row r="75" spans="1:4" ht="17.25" customHeight="1" x14ac:dyDescent="0.15">
      <c r="A75" s="283" t="s">
        <v>494</v>
      </c>
      <c r="B75" s="283"/>
      <c r="C75" s="163" t="s">
        <v>220</v>
      </c>
      <c r="D75" s="161">
        <v>52</v>
      </c>
    </row>
    <row r="76" spans="1:4" ht="17.25" customHeight="1" x14ac:dyDescent="0.15">
      <c r="A76" s="283"/>
      <c r="B76" s="283"/>
      <c r="C76" s="163" t="s">
        <v>413</v>
      </c>
      <c r="D76" s="161">
        <v>53</v>
      </c>
    </row>
    <row r="77" spans="1:4" ht="17.25" customHeight="1" x14ac:dyDescent="0.15">
      <c r="A77" s="283"/>
      <c r="B77" s="283"/>
      <c r="C77" s="163" t="s">
        <v>223</v>
      </c>
      <c r="D77" s="161">
        <v>54</v>
      </c>
    </row>
    <row r="78" spans="1:4" ht="17.25" customHeight="1" x14ac:dyDescent="0.15">
      <c r="A78" s="283"/>
      <c r="B78" s="283"/>
      <c r="C78" s="163" t="s">
        <v>225</v>
      </c>
      <c r="D78" s="161">
        <v>55</v>
      </c>
    </row>
    <row r="79" spans="1:4" ht="17.25" customHeight="1" x14ac:dyDescent="0.15">
      <c r="A79" s="283"/>
      <c r="B79" s="283"/>
      <c r="C79" s="163" t="s">
        <v>227</v>
      </c>
      <c r="D79" s="161">
        <v>56</v>
      </c>
    </row>
    <row r="80" spans="1:4" ht="17.25" customHeight="1" x14ac:dyDescent="0.15">
      <c r="A80" s="283"/>
      <c r="B80" s="283"/>
      <c r="C80" s="163" t="s">
        <v>424</v>
      </c>
      <c r="D80" s="161">
        <v>57</v>
      </c>
    </row>
    <row r="81" spans="1:4" ht="17.25" customHeight="1" x14ac:dyDescent="0.15">
      <c r="A81" s="283"/>
      <c r="B81" s="283"/>
      <c r="C81" s="163" t="s">
        <v>495</v>
      </c>
      <c r="D81" s="161">
        <v>58</v>
      </c>
    </row>
    <row r="82" spans="1:4" ht="17.25" customHeight="1" x14ac:dyDescent="0.15">
      <c r="A82" s="283"/>
      <c r="B82" s="283"/>
      <c r="C82" s="163" t="s">
        <v>496</v>
      </c>
      <c r="D82" s="183" t="s">
        <v>467</v>
      </c>
    </row>
    <row r="83" spans="1:4" ht="17.25" customHeight="1" x14ac:dyDescent="0.15">
      <c r="A83" s="283"/>
      <c r="B83" s="283"/>
      <c r="C83" s="163" t="s">
        <v>497</v>
      </c>
      <c r="D83" s="183" t="s">
        <v>469</v>
      </c>
    </row>
    <row r="84" spans="1:4" ht="17.25" customHeight="1" x14ac:dyDescent="0.15">
      <c r="A84" s="283"/>
      <c r="B84" s="283"/>
      <c r="C84" s="163" t="s">
        <v>232</v>
      </c>
      <c r="D84" s="161">
        <v>59</v>
      </c>
    </row>
    <row r="85" spans="1:4" ht="17.25" customHeight="1" x14ac:dyDescent="0.15">
      <c r="A85" s="283"/>
      <c r="B85" s="283"/>
      <c r="C85" s="163" t="s">
        <v>498</v>
      </c>
      <c r="D85" s="161">
        <v>60</v>
      </c>
    </row>
    <row r="86" spans="1:4" ht="17.25" customHeight="1" x14ac:dyDescent="0.15">
      <c r="A86" s="159"/>
      <c r="B86" s="159"/>
      <c r="C86" s="165"/>
      <c r="D86" s="166"/>
    </row>
    <row r="87" spans="1:4" ht="30.75" customHeight="1" x14ac:dyDescent="0.15">
      <c r="A87" s="162" t="s">
        <v>233</v>
      </c>
      <c r="B87" s="159"/>
      <c r="C87" s="165"/>
      <c r="D87" s="166"/>
    </row>
    <row r="88" spans="1:4" ht="7.5" customHeight="1" x14ac:dyDescent="0.15">
      <c r="A88" s="159"/>
      <c r="B88" s="159"/>
      <c r="C88" s="165"/>
      <c r="D88" s="166"/>
    </row>
    <row r="89" spans="1:4" ht="17.25" customHeight="1" x14ac:dyDescent="0.15">
      <c r="A89" s="294" t="s">
        <v>10</v>
      </c>
      <c r="B89" s="301"/>
      <c r="C89" s="289" t="s">
        <v>428</v>
      </c>
      <c r="D89" s="291" t="s">
        <v>473</v>
      </c>
    </row>
    <row r="90" spans="1:4" ht="17.25" customHeight="1" x14ac:dyDescent="0.15">
      <c r="A90" s="204"/>
      <c r="B90" s="202" t="s">
        <v>499</v>
      </c>
      <c r="C90" s="290"/>
      <c r="D90" s="292"/>
    </row>
    <row r="91" spans="1:4" ht="17.25" customHeight="1" x14ac:dyDescent="0.15">
      <c r="A91" s="287" t="s">
        <v>29</v>
      </c>
      <c r="B91" s="284" t="s">
        <v>116</v>
      </c>
      <c r="C91" s="205" t="s">
        <v>235</v>
      </c>
      <c r="D91" s="168">
        <v>61</v>
      </c>
    </row>
    <row r="92" spans="1:4" ht="17.25" customHeight="1" x14ac:dyDescent="0.15">
      <c r="A92" s="288"/>
      <c r="B92" s="285"/>
      <c r="C92" s="201" t="s">
        <v>243</v>
      </c>
      <c r="D92" s="168">
        <v>62</v>
      </c>
    </row>
    <row r="93" spans="1:4" ht="17.25" customHeight="1" x14ac:dyDescent="0.15">
      <c r="A93" s="288"/>
      <c r="B93" s="284" t="s">
        <v>134</v>
      </c>
      <c r="C93" s="201" t="s">
        <v>248</v>
      </c>
      <c r="D93" s="168">
        <v>63</v>
      </c>
    </row>
    <row r="94" spans="1:4" ht="17.25" customHeight="1" x14ac:dyDescent="0.15">
      <c r="A94" s="288"/>
      <c r="B94" s="285"/>
      <c r="C94" s="163" t="s">
        <v>252</v>
      </c>
      <c r="D94" s="168">
        <v>64</v>
      </c>
    </row>
    <row r="95" spans="1:4" ht="17.25" customHeight="1" x14ac:dyDescent="0.15">
      <c r="A95" s="288"/>
      <c r="B95" s="284" t="s">
        <v>56</v>
      </c>
      <c r="C95" s="170" t="s">
        <v>256</v>
      </c>
      <c r="D95" s="168">
        <v>65</v>
      </c>
    </row>
    <row r="96" spans="1:4" ht="17.25" customHeight="1" x14ac:dyDescent="0.15">
      <c r="A96" s="298"/>
      <c r="B96" s="286"/>
      <c r="C96" s="163" t="s">
        <v>261</v>
      </c>
      <c r="D96" s="168">
        <v>66</v>
      </c>
    </row>
  </sheetData>
  <mergeCells count="35">
    <mergeCell ref="A91:A96"/>
    <mergeCell ref="B91:B92"/>
    <mergeCell ref="B93:B94"/>
    <mergeCell ref="B95:B96"/>
    <mergeCell ref="A71:B71"/>
    <mergeCell ref="A74:B74"/>
    <mergeCell ref="A75:B85"/>
    <mergeCell ref="A89:B89"/>
    <mergeCell ref="C89:C90"/>
    <mergeCell ref="D89:D90"/>
    <mergeCell ref="A46:A49"/>
    <mergeCell ref="A52:B52"/>
    <mergeCell ref="C52:C53"/>
    <mergeCell ref="D52:D53"/>
    <mergeCell ref="A54:A58"/>
    <mergeCell ref="A59:A70"/>
    <mergeCell ref="B59:B61"/>
    <mergeCell ref="B62:B64"/>
    <mergeCell ref="B65:B67"/>
    <mergeCell ref="B68:B69"/>
    <mergeCell ref="A45:B45"/>
    <mergeCell ref="A1:D1"/>
    <mergeCell ref="A8:B8"/>
    <mergeCell ref="A9:A10"/>
    <mergeCell ref="A11:B11"/>
    <mergeCell ref="A12:A23"/>
    <mergeCell ref="B12:B14"/>
    <mergeCell ref="B15:B17"/>
    <mergeCell ref="B18:B20"/>
    <mergeCell ref="B21:B23"/>
    <mergeCell ref="A27:B27"/>
    <mergeCell ref="A28:B34"/>
    <mergeCell ref="A39:B39"/>
    <mergeCell ref="A40:A44"/>
    <mergeCell ref="B40:B43"/>
  </mergeCells>
  <phoneticPr fontId="3"/>
  <pageMargins left="0.7" right="0.7" top="0.75" bottom="0.75" header="0.3" footer="0.3"/>
  <rowBreaks count="1" manualBreakCount="1">
    <brk id="5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97A0A-CB4F-4DFF-9A42-2ACB8B48415C}">
  <sheetPr codeName="Sheet29">
    <tabColor rgb="FF92D050"/>
  </sheetPr>
  <dimension ref="A1:F187"/>
  <sheetViews>
    <sheetView showGridLines="0" view="pageBreakPreview" zoomScale="74" zoomScaleNormal="100" zoomScaleSheetLayoutView="70" workbookViewId="0">
      <selection activeCell="O9" sqref="O9"/>
    </sheetView>
  </sheetViews>
  <sheetFormatPr defaultColWidth="9" defaultRowHeight="13.5" x14ac:dyDescent="0.15"/>
  <cols>
    <col min="1" max="1" width="17.5" style="1" customWidth="1"/>
    <col min="2" max="2" width="20.875" style="1" customWidth="1"/>
    <col min="3" max="3" width="27.125" style="1" customWidth="1"/>
    <col min="4" max="4" width="51.875" style="2" customWidth="1"/>
    <col min="5" max="5" width="17.125" style="1" bestFit="1" customWidth="1"/>
    <col min="6" max="6" width="95.5" style="1" customWidth="1"/>
    <col min="7" max="16384" width="9" style="1"/>
  </cols>
  <sheetData>
    <row r="1" spans="1:6" ht="31.5" customHeight="1" x14ac:dyDescent="0.15">
      <c r="A1" s="302" t="s">
        <v>414</v>
      </c>
      <c r="B1" s="302"/>
      <c r="C1" s="302"/>
      <c r="D1" s="302"/>
      <c r="E1" s="302"/>
      <c r="F1" s="302"/>
    </row>
    <row r="2" spans="1:6" ht="22.5" customHeight="1" x14ac:dyDescent="0.15"/>
    <row r="3" spans="1:6" ht="19.5" customHeight="1" x14ac:dyDescent="0.15">
      <c r="B3" s="3"/>
      <c r="D3" s="4"/>
      <c r="E3" s="5" t="s">
        <v>417</v>
      </c>
    </row>
    <row r="4" spans="1:6" ht="19.5" customHeight="1" x14ac:dyDescent="0.15">
      <c r="B4" s="6"/>
      <c r="D4" s="4" t="s">
        <v>14</v>
      </c>
      <c r="E4" s="7">
        <v>200</v>
      </c>
    </row>
    <row r="5" spans="1:6" ht="19.5" customHeight="1" x14ac:dyDescent="0.15">
      <c r="B5" s="6"/>
      <c r="D5" s="4" t="s">
        <v>15</v>
      </c>
      <c r="E5" s="7">
        <v>300</v>
      </c>
    </row>
    <row r="6" spans="1:6" ht="19.5" customHeight="1" x14ac:dyDescent="0.15">
      <c r="A6" s="8" t="s">
        <v>16</v>
      </c>
      <c r="B6" s="9"/>
      <c r="C6" s="10"/>
      <c r="D6" s="11"/>
      <c r="E6" s="12"/>
      <c r="F6" s="9"/>
    </row>
    <row r="7" spans="1:6" ht="19.5" customHeight="1" x14ac:dyDescent="0.15">
      <c r="A7" s="10" t="s">
        <v>17</v>
      </c>
      <c r="B7" s="9"/>
      <c r="C7" s="10"/>
      <c r="D7" s="11"/>
      <c r="E7" s="12"/>
      <c r="F7" s="9"/>
    </row>
    <row r="8" spans="1:6" ht="19.5" customHeight="1" x14ac:dyDescent="0.15">
      <c r="A8" s="13" t="s">
        <v>9</v>
      </c>
      <c r="B8" s="303" t="s">
        <v>415</v>
      </c>
      <c r="C8" s="304"/>
      <c r="D8" s="209" t="s">
        <v>10</v>
      </c>
      <c r="E8" s="14" t="s">
        <v>416</v>
      </c>
      <c r="F8" s="13" t="s">
        <v>18</v>
      </c>
    </row>
    <row r="9" spans="1:6" ht="19.5" customHeight="1" x14ac:dyDescent="0.15">
      <c r="A9" s="305" t="s">
        <v>19</v>
      </c>
      <c r="B9" s="306" t="s">
        <v>20</v>
      </c>
      <c r="C9" s="308" t="s">
        <v>21</v>
      </c>
      <c r="D9" s="310" t="s">
        <v>22</v>
      </c>
      <c r="E9" s="312">
        <v>1</v>
      </c>
      <c r="F9" s="15" t="s">
        <v>23</v>
      </c>
    </row>
    <row r="10" spans="1:6" ht="19.5" customHeight="1" x14ac:dyDescent="0.15">
      <c r="A10" s="305"/>
      <c r="B10" s="307"/>
      <c r="C10" s="309"/>
      <c r="D10" s="311"/>
      <c r="E10" s="313"/>
      <c r="F10" s="16" t="s">
        <v>24</v>
      </c>
    </row>
    <row r="11" spans="1:6" ht="19.5" customHeight="1" x14ac:dyDescent="0.15">
      <c r="A11" s="305"/>
      <c r="B11" s="307"/>
      <c r="C11" s="17" t="s">
        <v>25</v>
      </c>
      <c r="D11" s="18" t="s">
        <v>26</v>
      </c>
      <c r="E11" s="19">
        <v>2</v>
      </c>
      <c r="F11" s="20" t="s">
        <v>26</v>
      </c>
    </row>
    <row r="12" spans="1:6" ht="40.5" customHeight="1" x14ac:dyDescent="0.15">
      <c r="A12" s="305"/>
      <c r="B12" s="314" t="s">
        <v>27</v>
      </c>
      <c r="C12" s="315"/>
      <c r="D12" s="17" t="s">
        <v>410</v>
      </c>
      <c r="E12" s="19">
        <v>3</v>
      </c>
      <c r="F12" s="104" t="s">
        <v>28</v>
      </c>
    </row>
    <row r="13" spans="1:6" ht="19.5" customHeight="1" x14ac:dyDescent="0.15">
      <c r="A13" s="305"/>
      <c r="B13" s="316" t="s">
        <v>29</v>
      </c>
      <c r="C13" s="318" t="s">
        <v>30</v>
      </c>
      <c r="D13" s="18" t="s">
        <v>31</v>
      </c>
      <c r="E13" s="19">
        <v>4</v>
      </c>
      <c r="F13" s="20" t="s">
        <v>32</v>
      </c>
    </row>
    <row r="14" spans="1:6" ht="19.5" customHeight="1" x14ac:dyDescent="0.15">
      <c r="A14" s="305"/>
      <c r="B14" s="307"/>
      <c r="C14" s="319"/>
      <c r="D14" s="325" t="s">
        <v>33</v>
      </c>
      <c r="E14" s="312">
        <v>5</v>
      </c>
      <c r="F14" s="15" t="s">
        <v>34</v>
      </c>
    </row>
    <row r="15" spans="1:6" ht="19.5" customHeight="1" x14ac:dyDescent="0.15">
      <c r="A15" s="305"/>
      <c r="B15" s="307"/>
      <c r="C15" s="319"/>
      <c r="D15" s="326"/>
      <c r="E15" s="313"/>
      <c r="F15" s="16" t="s">
        <v>35</v>
      </c>
    </row>
    <row r="16" spans="1:6" ht="19.5" customHeight="1" x14ac:dyDescent="0.15">
      <c r="A16" s="305"/>
      <c r="B16" s="307"/>
      <c r="C16" s="319"/>
      <c r="D16" s="310" t="s">
        <v>36</v>
      </c>
      <c r="E16" s="312">
        <v>6</v>
      </c>
      <c r="F16" s="21" t="s">
        <v>37</v>
      </c>
    </row>
    <row r="17" spans="1:6" ht="19.5" customHeight="1" x14ac:dyDescent="0.15">
      <c r="A17" s="305"/>
      <c r="B17" s="307"/>
      <c r="C17" s="320"/>
      <c r="D17" s="311"/>
      <c r="E17" s="313"/>
      <c r="F17" s="22" t="s">
        <v>38</v>
      </c>
    </row>
    <row r="18" spans="1:6" ht="19.5" customHeight="1" x14ac:dyDescent="0.15">
      <c r="A18" s="305"/>
      <c r="B18" s="307"/>
      <c r="C18" s="318" t="s">
        <v>39</v>
      </c>
      <c r="D18" s="325" t="s">
        <v>40</v>
      </c>
      <c r="E18" s="312">
        <v>7</v>
      </c>
      <c r="F18" s="15" t="s">
        <v>41</v>
      </c>
    </row>
    <row r="19" spans="1:6" ht="19.5" customHeight="1" x14ac:dyDescent="0.15">
      <c r="A19" s="305"/>
      <c r="B19" s="307"/>
      <c r="C19" s="319"/>
      <c r="D19" s="326"/>
      <c r="E19" s="313"/>
      <c r="F19" s="16" t="s">
        <v>42</v>
      </c>
    </row>
    <row r="20" spans="1:6" ht="19.5" customHeight="1" x14ac:dyDescent="0.15">
      <c r="A20" s="305"/>
      <c r="B20" s="307"/>
      <c r="C20" s="319"/>
      <c r="D20" s="310" t="s">
        <v>43</v>
      </c>
      <c r="E20" s="312">
        <v>8</v>
      </c>
      <c r="F20" s="21" t="s">
        <v>44</v>
      </c>
    </row>
    <row r="21" spans="1:6" ht="19.5" customHeight="1" x14ac:dyDescent="0.15">
      <c r="A21" s="305"/>
      <c r="B21" s="307"/>
      <c r="C21" s="319"/>
      <c r="D21" s="311"/>
      <c r="E21" s="313"/>
      <c r="F21" s="22" t="s">
        <v>45</v>
      </c>
    </row>
    <row r="22" spans="1:6" ht="19.5" customHeight="1" x14ac:dyDescent="0.15">
      <c r="A22" s="305"/>
      <c r="B22" s="307"/>
      <c r="C22" s="319"/>
      <c r="D22" s="310" t="s">
        <v>46</v>
      </c>
      <c r="E22" s="312">
        <v>9</v>
      </c>
      <c r="F22" s="15" t="s">
        <v>47</v>
      </c>
    </row>
    <row r="23" spans="1:6" ht="19.5" customHeight="1" x14ac:dyDescent="0.15">
      <c r="A23" s="305"/>
      <c r="B23" s="307"/>
      <c r="C23" s="319"/>
      <c r="D23" s="322"/>
      <c r="E23" s="321"/>
      <c r="F23" s="23" t="s">
        <v>48</v>
      </c>
    </row>
    <row r="24" spans="1:6" ht="19.5" customHeight="1" x14ac:dyDescent="0.15">
      <c r="A24" s="305"/>
      <c r="B24" s="307"/>
      <c r="C24" s="320"/>
      <c r="D24" s="311"/>
      <c r="E24" s="313"/>
      <c r="F24" s="16" t="s">
        <v>49</v>
      </c>
    </row>
    <row r="25" spans="1:6" ht="19.5" customHeight="1" x14ac:dyDescent="0.15">
      <c r="A25" s="305"/>
      <c r="B25" s="307"/>
      <c r="C25" s="315" t="s">
        <v>50</v>
      </c>
      <c r="D25" s="24" t="s">
        <v>51</v>
      </c>
      <c r="E25" s="19">
        <v>10</v>
      </c>
      <c r="F25" s="20" t="s">
        <v>52</v>
      </c>
    </row>
    <row r="26" spans="1:6" ht="19.5" customHeight="1" x14ac:dyDescent="0.15">
      <c r="A26" s="305"/>
      <c r="B26" s="307"/>
      <c r="C26" s="315"/>
      <c r="D26" s="24" t="s">
        <v>53</v>
      </c>
      <c r="E26" s="19">
        <v>11</v>
      </c>
      <c r="F26" s="25" t="s">
        <v>54</v>
      </c>
    </row>
    <row r="27" spans="1:6" ht="19.5" customHeight="1" x14ac:dyDescent="0.15">
      <c r="A27" s="305"/>
      <c r="B27" s="307"/>
      <c r="C27" s="315"/>
      <c r="D27" s="24" t="s">
        <v>55</v>
      </c>
      <c r="E27" s="19">
        <v>12</v>
      </c>
      <c r="F27" s="20" t="s">
        <v>55</v>
      </c>
    </row>
    <row r="28" spans="1:6" ht="19.5" customHeight="1" x14ac:dyDescent="0.15">
      <c r="A28" s="305"/>
      <c r="B28" s="307"/>
      <c r="C28" s="318" t="s">
        <v>56</v>
      </c>
      <c r="D28" s="24" t="s">
        <v>57</v>
      </c>
      <c r="E28" s="19">
        <v>13</v>
      </c>
      <c r="F28" s="25" t="s">
        <v>58</v>
      </c>
    </row>
    <row r="29" spans="1:6" ht="19.5" customHeight="1" x14ac:dyDescent="0.15">
      <c r="A29" s="305"/>
      <c r="B29" s="307"/>
      <c r="C29" s="319"/>
      <c r="D29" s="24" t="s">
        <v>59</v>
      </c>
      <c r="E29" s="19">
        <v>14</v>
      </c>
      <c r="F29" s="20" t="s">
        <v>60</v>
      </c>
    </row>
    <row r="30" spans="1:6" ht="19.5" customHeight="1" x14ac:dyDescent="0.15">
      <c r="A30" s="305"/>
      <c r="B30" s="307"/>
      <c r="C30" s="319"/>
      <c r="D30" s="310" t="s">
        <v>61</v>
      </c>
      <c r="E30" s="312">
        <v>15</v>
      </c>
      <c r="F30" s="15" t="s">
        <v>62</v>
      </c>
    </row>
    <row r="31" spans="1:6" ht="19.5" customHeight="1" x14ac:dyDescent="0.15">
      <c r="A31" s="305"/>
      <c r="B31" s="307"/>
      <c r="C31" s="319"/>
      <c r="D31" s="322"/>
      <c r="E31" s="321"/>
      <c r="F31" s="23" t="s">
        <v>63</v>
      </c>
    </row>
    <row r="32" spans="1:6" ht="19.5" customHeight="1" x14ac:dyDescent="0.15">
      <c r="A32" s="305"/>
      <c r="B32" s="307"/>
      <c r="C32" s="319"/>
      <c r="D32" s="322"/>
      <c r="E32" s="321"/>
      <c r="F32" s="23" t="s">
        <v>49</v>
      </c>
    </row>
    <row r="33" spans="1:6" ht="19.5" customHeight="1" x14ac:dyDescent="0.15">
      <c r="A33" s="305"/>
      <c r="B33" s="307"/>
      <c r="C33" s="320"/>
      <c r="D33" s="311"/>
      <c r="E33" s="313"/>
      <c r="F33" s="16" t="s">
        <v>64</v>
      </c>
    </row>
    <row r="34" spans="1:6" ht="19.5" customHeight="1" x14ac:dyDescent="0.15">
      <c r="A34" s="305"/>
      <c r="B34" s="307"/>
      <c r="C34" s="323" t="s">
        <v>65</v>
      </c>
      <c r="D34" s="325" t="s">
        <v>66</v>
      </c>
      <c r="E34" s="327">
        <v>16</v>
      </c>
      <c r="F34" s="21" t="s">
        <v>67</v>
      </c>
    </row>
    <row r="35" spans="1:6" ht="19.5" customHeight="1" x14ac:dyDescent="0.15">
      <c r="A35" s="305"/>
      <c r="B35" s="317"/>
      <c r="C35" s="324"/>
      <c r="D35" s="326"/>
      <c r="E35" s="328"/>
      <c r="F35" s="22" t="s">
        <v>68</v>
      </c>
    </row>
    <row r="36" spans="1:6" ht="15" customHeight="1" x14ac:dyDescent="0.15">
      <c r="B36" s="26"/>
      <c r="C36" s="26"/>
      <c r="D36" s="27"/>
      <c r="E36" s="28"/>
    </row>
    <row r="37" spans="1:6" ht="15" customHeight="1" x14ac:dyDescent="0.15">
      <c r="A37" s="10" t="s">
        <v>69</v>
      </c>
      <c r="B37" s="9"/>
      <c r="C37" s="29"/>
      <c r="D37" s="11"/>
      <c r="E37" s="12"/>
      <c r="F37" s="9"/>
    </row>
    <row r="38" spans="1:6" ht="19.5" customHeight="1" x14ac:dyDescent="0.15">
      <c r="A38" s="13" t="s">
        <v>9</v>
      </c>
      <c r="B38" s="303" t="s">
        <v>415</v>
      </c>
      <c r="C38" s="304"/>
      <c r="D38" s="209" t="s">
        <v>10</v>
      </c>
      <c r="E38" s="14" t="s">
        <v>416</v>
      </c>
      <c r="F38" s="13" t="s">
        <v>18</v>
      </c>
    </row>
    <row r="39" spans="1:6" ht="19.5" customHeight="1" x14ac:dyDescent="0.15">
      <c r="A39" s="333" t="s">
        <v>70</v>
      </c>
      <c r="B39" s="314" t="s">
        <v>71</v>
      </c>
      <c r="C39" s="315"/>
      <c r="D39" s="30" t="s">
        <v>72</v>
      </c>
      <c r="E39" s="31">
        <v>17</v>
      </c>
      <c r="F39" s="20" t="s">
        <v>73</v>
      </c>
    </row>
    <row r="40" spans="1:6" ht="19.5" customHeight="1" x14ac:dyDescent="0.15">
      <c r="A40" s="333"/>
      <c r="B40" s="314"/>
      <c r="C40" s="315"/>
      <c r="D40" s="30" t="s">
        <v>74</v>
      </c>
      <c r="E40" s="31">
        <v>18</v>
      </c>
      <c r="F40" s="20" t="s">
        <v>75</v>
      </c>
    </row>
    <row r="41" spans="1:6" ht="19.5" customHeight="1" x14ac:dyDescent="0.15">
      <c r="A41" s="333"/>
      <c r="B41" s="314"/>
      <c r="C41" s="315"/>
      <c r="D41" s="30" t="s">
        <v>76</v>
      </c>
      <c r="E41" s="31">
        <v>19</v>
      </c>
      <c r="F41" s="20" t="s">
        <v>77</v>
      </c>
    </row>
    <row r="42" spans="1:6" ht="19.5" customHeight="1" x14ac:dyDescent="0.15">
      <c r="A42" s="333"/>
      <c r="B42" s="314"/>
      <c r="C42" s="315"/>
      <c r="D42" s="30" t="s">
        <v>78</v>
      </c>
      <c r="E42" s="31">
        <v>20</v>
      </c>
      <c r="F42" s="32" t="s">
        <v>79</v>
      </c>
    </row>
    <row r="43" spans="1:6" ht="19.5" customHeight="1" x14ac:dyDescent="0.15">
      <c r="A43" s="333"/>
      <c r="B43" s="314"/>
      <c r="C43" s="315"/>
      <c r="D43" s="30" t="s">
        <v>80</v>
      </c>
      <c r="E43" s="31">
        <v>21</v>
      </c>
      <c r="F43" s="20" t="s">
        <v>81</v>
      </c>
    </row>
    <row r="44" spans="1:6" ht="19.5" customHeight="1" x14ac:dyDescent="0.15">
      <c r="A44" s="333"/>
      <c r="B44" s="314"/>
      <c r="C44" s="315"/>
      <c r="D44" s="30" t="s">
        <v>82</v>
      </c>
      <c r="E44" s="31">
        <v>22</v>
      </c>
      <c r="F44" s="20" t="s">
        <v>83</v>
      </c>
    </row>
    <row r="45" spans="1:6" ht="19.5" customHeight="1" x14ac:dyDescent="0.15">
      <c r="A45" s="333"/>
      <c r="B45" s="314"/>
      <c r="C45" s="315"/>
      <c r="D45" s="30" t="s">
        <v>84</v>
      </c>
      <c r="E45" s="31">
        <v>23</v>
      </c>
      <c r="F45" s="33" t="s">
        <v>85</v>
      </c>
    </row>
    <row r="46" spans="1:6" ht="15" customHeight="1" x14ac:dyDescent="0.15">
      <c r="B46" s="3"/>
      <c r="C46" s="3"/>
      <c r="D46" s="34"/>
      <c r="E46" s="35"/>
    </row>
    <row r="47" spans="1:6" ht="19.5" customHeight="1" x14ac:dyDescent="0.15">
      <c r="A47" s="8" t="s">
        <v>86</v>
      </c>
      <c r="C47" s="3"/>
      <c r="D47" s="34"/>
      <c r="E47" s="35"/>
    </row>
    <row r="48" spans="1:6" ht="19.5" customHeight="1" x14ac:dyDescent="0.15">
      <c r="A48" s="10" t="s">
        <v>87</v>
      </c>
      <c r="C48" s="3"/>
      <c r="D48" s="34"/>
      <c r="E48" s="35"/>
    </row>
    <row r="49" spans="1:6" ht="18.75" x14ac:dyDescent="0.15">
      <c r="A49" s="13" t="s">
        <v>9</v>
      </c>
      <c r="B49" s="303" t="s">
        <v>415</v>
      </c>
      <c r="C49" s="304"/>
      <c r="D49" s="209" t="s">
        <v>10</v>
      </c>
      <c r="E49" s="14" t="s">
        <v>416</v>
      </c>
      <c r="F49" s="13" t="s">
        <v>18</v>
      </c>
    </row>
    <row r="50" spans="1:6" ht="18.75" customHeight="1" x14ac:dyDescent="0.15">
      <c r="A50" s="333" t="s">
        <v>88</v>
      </c>
      <c r="B50" s="316" t="s">
        <v>89</v>
      </c>
      <c r="C50" s="316" t="s">
        <v>90</v>
      </c>
      <c r="D50" s="308" t="s">
        <v>91</v>
      </c>
      <c r="E50" s="329">
        <v>24</v>
      </c>
      <c r="F50" s="25" t="s">
        <v>92</v>
      </c>
    </row>
    <row r="51" spans="1:6" ht="18.75" customHeight="1" x14ac:dyDescent="0.15">
      <c r="A51" s="333"/>
      <c r="B51" s="334"/>
      <c r="C51" s="334"/>
      <c r="D51" s="309"/>
      <c r="E51" s="330"/>
      <c r="F51" s="22" t="s">
        <v>93</v>
      </c>
    </row>
    <row r="52" spans="1:6" ht="18.75" customHeight="1" x14ac:dyDescent="0.15">
      <c r="A52" s="333"/>
      <c r="B52" s="334"/>
      <c r="C52" s="334"/>
      <c r="D52" s="331" t="s">
        <v>94</v>
      </c>
      <c r="E52" s="329">
        <v>25</v>
      </c>
      <c r="F52" s="25" t="s">
        <v>95</v>
      </c>
    </row>
    <row r="53" spans="1:6" ht="18.75" customHeight="1" x14ac:dyDescent="0.15">
      <c r="A53" s="333"/>
      <c r="B53" s="334"/>
      <c r="C53" s="334"/>
      <c r="D53" s="332"/>
      <c r="E53" s="330"/>
      <c r="F53" s="22" t="s">
        <v>96</v>
      </c>
    </row>
    <row r="54" spans="1:6" ht="18.75" customHeight="1" x14ac:dyDescent="0.15">
      <c r="A54" s="333"/>
      <c r="B54" s="334"/>
      <c r="C54" s="334"/>
      <c r="D54" s="308" t="s">
        <v>97</v>
      </c>
      <c r="E54" s="329">
        <v>26</v>
      </c>
      <c r="F54" s="25" t="s">
        <v>98</v>
      </c>
    </row>
    <row r="55" spans="1:6" ht="18.75" customHeight="1" x14ac:dyDescent="0.15">
      <c r="A55" s="333"/>
      <c r="B55" s="334"/>
      <c r="C55" s="334"/>
      <c r="D55" s="309"/>
      <c r="E55" s="330"/>
      <c r="F55" s="22" t="s">
        <v>99</v>
      </c>
    </row>
    <row r="56" spans="1:6" ht="18.75" customHeight="1" x14ac:dyDescent="0.15">
      <c r="A56" s="333"/>
      <c r="B56" s="334"/>
      <c r="C56" s="334"/>
      <c r="D56" s="308" t="s">
        <v>100</v>
      </c>
      <c r="E56" s="329">
        <v>27</v>
      </c>
      <c r="F56" s="25" t="s">
        <v>101</v>
      </c>
    </row>
    <row r="57" spans="1:6" ht="18.75" customHeight="1" x14ac:dyDescent="0.15">
      <c r="A57" s="333"/>
      <c r="B57" s="334"/>
      <c r="C57" s="335"/>
      <c r="D57" s="309"/>
      <c r="E57" s="330"/>
      <c r="F57" s="22" t="s">
        <v>102</v>
      </c>
    </row>
    <row r="58" spans="1:6" ht="18.75" customHeight="1" x14ac:dyDescent="0.15">
      <c r="A58" s="333"/>
      <c r="B58" s="334"/>
      <c r="C58" s="36" t="s">
        <v>25</v>
      </c>
      <c r="D58" s="37" t="s">
        <v>26</v>
      </c>
      <c r="E58" s="31">
        <v>28</v>
      </c>
      <c r="F58" s="20" t="s">
        <v>26</v>
      </c>
    </row>
    <row r="59" spans="1:6" ht="18.75" customHeight="1" x14ac:dyDescent="0.15">
      <c r="A59" s="333"/>
      <c r="B59" s="341" t="s">
        <v>27</v>
      </c>
      <c r="C59" s="318"/>
      <c r="D59" s="308" t="s">
        <v>103</v>
      </c>
      <c r="E59" s="329">
        <v>29</v>
      </c>
      <c r="F59" s="21" t="s">
        <v>104</v>
      </c>
    </row>
    <row r="60" spans="1:6" ht="18.75" customHeight="1" x14ac:dyDescent="0.15">
      <c r="A60" s="333"/>
      <c r="B60" s="342"/>
      <c r="C60" s="319"/>
      <c r="D60" s="336"/>
      <c r="E60" s="337"/>
      <c r="F60" s="23" t="s">
        <v>105</v>
      </c>
    </row>
    <row r="61" spans="1:6" ht="37.5" x14ac:dyDescent="0.15">
      <c r="A61" s="333"/>
      <c r="B61" s="343"/>
      <c r="C61" s="320"/>
      <c r="D61" s="309"/>
      <c r="E61" s="330"/>
      <c r="F61" s="22" t="s">
        <v>106</v>
      </c>
    </row>
    <row r="62" spans="1:6" ht="18.75" customHeight="1" x14ac:dyDescent="0.15">
      <c r="A62" s="333"/>
      <c r="B62" s="316" t="s">
        <v>29</v>
      </c>
      <c r="C62" s="318" t="s">
        <v>107</v>
      </c>
      <c r="D62" s="308" t="s">
        <v>108</v>
      </c>
      <c r="E62" s="329">
        <v>30</v>
      </c>
      <c r="F62" s="21" t="s">
        <v>109</v>
      </c>
    </row>
    <row r="63" spans="1:6" ht="18.75" customHeight="1" x14ac:dyDescent="0.15">
      <c r="A63" s="333"/>
      <c r="B63" s="334"/>
      <c r="C63" s="319"/>
      <c r="D63" s="336"/>
      <c r="E63" s="337"/>
      <c r="F63" s="23" t="s">
        <v>110</v>
      </c>
    </row>
    <row r="64" spans="1:6" ht="18.75" customHeight="1" x14ac:dyDescent="0.15">
      <c r="A64" s="333"/>
      <c r="B64" s="334"/>
      <c r="C64" s="319"/>
      <c r="D64" s="336"/>
      <c r="E64" s="337"/>
      <c r="F64" s="15" t="s">
        <v>111</v>
      </c>
    </row>
    <row r="65" spans="1:6" ht="18.75" customHeight="1" x14ac:dyDescent="0.15">
      <c r="A65" s="333"/>
      <c r="B65" s="334"/>
      <c r="C65" s="319"/>
      <c r="D65" s="336"/>
      <c r="E65" s="337"/>
      <c r="F65" s="23" t="s">
        <v>112</v>
      </c>
    </row>
    <row r="66" spans="1:6" ht="18.75" customHeight="1" x14ac:dyDescent="0.15">
      <c r="A66" s="333"/>
      <c r="B66" s="334"/>
      <c r="C66" s="319"/>
      <c r="D66" s="336"/>
      <c r="E66" s="337"/>
      <c r="F66" s="23" t="s">
        <v>113</v>
      </c>
    </row>
    <row r="67" spans="1:6" ht="18.75" customHeight="1" x14ac:dyDescent="0.15">
      <c r="A67" s="333"/>
      <c r="B67" s="334"/>
      <c r="C67" s="319"/>
      <c r="D67" s="336"/>
      <c r="E67" s="337"/>
      <c r="F67" s="23" t="s">
        <v>114</v>
      </c>
    </row>
    <row r="68" spans="1:6" ht="18.75" customHeight="1" x14ac:dyDescent="0.15">
      <c r="A68" s="333"/>
      <c r="B68" s="334"/>
      <c r="C68" s="320"/>
      <c r="D68" s="309"/>
      <c r="E68" s="330"/>
      <c r="F68" s="22" t="s">
        <v>115</v>
      </c>
    </row>
    <row r="69" spans="1:6" ht="18.75" customHeight="1" x14ac:dyDescent="0.15">
      <c r="A69" s="333"/>
      <c r="B69" s="334"/>
      <c r="C69" s="318" t="s">
        <v>116</v>
      </c>
      <c r="D69" s="308" t="s">
        <v>117</v>
      </c>
      <c r="E69" s="329">
        <v>31</v>
      </c>
      <c r="F69" s="21" t="s">
        <v>118</v>
      </c>
    </row>
    <row r="70" spans="1:6" ht="18.75" customHeight="1" x14ac:dyDescent="0.15">
      <c r="A70" s="333"/>
      <c r="B70" s="334"/>
      <c r="C70" s="319"/>
      <c r="D70" s="336"/>
      <c r="E70" s="337"/>
      <c r="F70" s="23" t="s">
        <v>119</v>
      </c>
    </row>
    <row r="71" spans="1:6" ht="18.75" customHeight="1" x14ac:dyDescent="0.15">
      <c r="A71" s="333"/>
      <c r="B71" s="334"/>
      <c r="C71" s="319"/>
      <c r="D71" s="336"/>
      <c r="E71" s="337"/>
      <c r="F71" s="23" t="s">
        <v>120</v>
      </c>
    </row>
    <row r="72" spans="1:6" ht="18.75" customHeight="1" x14ac:dyDescent="0.15">
      <c r="A72" s="333"/>
      <c r="B72" s="334"/>
      <c r="C72" s="319"/>
      <c r="D72" s="336"/>
      <c r="E72" s="337"/>
      <c r="F72" s="23" t="s">
        <v>121</v>
      </c>
    </row>
    <row r="73" spans="1:6" ht="18.75" customHeight="1" x14ac:dyDescent="0.15">
      <c r="A73" s="333"/>
      <c r="B73" s="334"/>
      <c r="C73" s="319"/>
      <c r="D73" s="336"/>
      <c r="E73" s="337"/>
      <c r="F73" s="23" t="s">
        <v>122</v>
      </c>
    </row>
    <row r="74" spans="1:6" ht="18.75" customHeight="1" x14ac:dyDescent="0.15">
      <c r="A74" s="333"/>
      <c r="B74" s="334"/>
      <c r="C74" s="319"/>
      <c r="D74" s="336"/>
      <c r="E74" s="337"/>
      <c r="F74" s="23" t="s">
        <v>123</v>
      </c>
    </row>
    <row r="75" spans="1:6" ht="18.75" customHeight="1" x14ac:dyDescent="0.15">
      <c r="A75" s="333"/>
      <c r="B75" s="334"/>
      <c r="C75" s="319"/>
      <c r="D75" s="336"/>
      <c r="E75" s="337"/>
      <c r="F75" s="23" t="s">
        <v>124</v>
      </c>
    </row>
    <row r="76" spans="1:6" ht="18.75" customHeight="1" x14ac:dyDescent="0.15">
      <c r="A76" s="333"/>
      <c r="B76" s="334"/>
      <c r="C76" s="319"/>
      <c r="D76" s="336"/>
      <c r="E76" s="337"/>
      <c r="F76" s="23" t="s">
        <v>125</v>
      </c>
    </row>
    <row r="77" spans="1:6" ht="18.75" customHeight="1" x14ac:dyDescent="0.15">
      <c r="A77" s="333"/>
      <c r="B77" s="334"/>
      <c r="C77" s="319"/>
      <c r="D77" s="336"/>
      <c r="E77" s="337"/>
      <c r="F77" s="23" t="s">
        <v>126</v>
      </c>
    </row>
    <row r="78" spans="1:6" ht="18.75" customHeight="1" x14ac:dyDescent="0.15">
      <c r="A78" s="333"/>
      <c r="B78" s="334"/>
      <c r="C78" s="319"/>
      <c r="D78" s="336"/>
      <c r="E78" s="337"/>
      <c r="F78" s="23" t="s">
        <v>127</v>
      </c>
    </row>
    <row r="79" spans="1:6" ht="18.75" customHeight="1" x14ac:dyDescent="0.15">
      <c r="A79" s="333"/>
      <c r="B79" s="334"/>
      <c r="C79" s="319"/>
      <c r="D79" s="336"/>
      <c r="E79" s="337"/>
      <c r="F79" s="23" t="s">
        <v>128</v>
      </c>
    </row>
    <row r="80" spans="1:6" ht="18.75" customHeight="1" x14ac:dyDescent="0.15">
      <c r="A80" s="333"/>
      <c r="B80" s="334"/>
      <c r="C80" s="319"/>
      <c r="D80" s="336"/>
      <c r="E80" s="337"/>
      <c r="F80" s="15" t="s">
        <v>129</v>
      </c>
    </row>
    <row r="81" spans="1:6" ht="18.75" customHeight="1" x14ac:dyDescent="0.15">
      <c r="A81" s="333"/>
      <c r="B81" s="334"/>
      <c r="C81" s="319"/>
      <c r="D81" s="336"/>
      <c r="E81" s="337"/>
      <c r="F81" s="23" t="s">
        <v>130</v>
      </c>
    </row>
    <row r="82" spans="1:6" ht="18.75" customHeight="1" x14ac:dyDescent="0.15">
      <c r="A82" s="333"/>
      <c r="B82" s="334"/>
      <c r="C82" s="319"/>
      <c r="D82" s="336"/>
      <c r="E82" s="337"/>
      <c r="F82" s="23" t="s">
        <v>131</v>
      </c>
    </row>
    <row r="83" spans="1:6" ht="18.75" customHeight="1" x14ac:dyDescent="0.15">
      <c r="A83" s="333"/>
      <c r="B83" s="334"/>
      <c r="C83" s="319"/>
      <c r="D83" s="336"/>
      <c r="E83" s="337"/>
      <c r="F83" s="23" t="s">
        <v>132</v>
      </c>
    </row>
    <row r="84" spans="1:6" ht="18.75" customHeight="1" x14ac:dyDescent="0.15">
      <c r="A84" s="333"/>
      <c r="B84" s="334"/>
      <c r="C84" s="320"/>
      <c r="D84" s="309"/>
      <c r="E84" s="330"/>
      <c r="F84" s="22" t="s">
        <v>133</v>
      </c>
    </row>
    <row r="85" spans="1:6" ht="18.75" customHeight="1" x14ac:dyDescent="0.15">
      <c r="A85" s="333"/>
      <c r="B85" s="334"/>
      <c r="C85" s="318" t="s">
        <v>134</v>
      </c>
      <c r="D85" s="338" t="s">
        <v>135</v>
      </c>
      <c r="E85" s="329">
        <v>32</v>
      </c>
      <c r="F85" s="21" t="s">
        <v>136</v>
      </c>
    </row>
    <row r="86" spans="1:6" ht="18.75" customHeight="1" x14ac:dyDescent="0.15">
      <c r="A86" s="333"/>
      <c r="B86" s="334"/>
      <c r="C86" s="319"/>
      <c r="D86" s="339"/>
      <c r="E86" s="337"/>
      <c r="F86" s="23" t="s">
        <v>137</v>
      </c>
    </row>
    <row r="87" spans="1:6" ht="18.75" customHeight="1" x14ac:dyDescent="0.15">
      <c r="A87" s="333"/>
      <c r="B87" s="334"/>
      <c r="C87" s="319"/>
      <c r="D87" s="339"/>
      <c r="E87" s="337"/>
      <c r="F87" s="23" t="s">
        <v>138</v>
      </c>
    </row>
    <row r="88" spans="1:6" ht="18.75" customHeight="1" x14ac:dyDescent="0.15">
      <c r="A88" s="333"/>
      <c r="B88" s="334"/>
      <c r="C88" s="319"/>
      <c r="D88" s="339"/>
      <c r="E88" s="337"/>
      <c r="F88" s="23" t="s">
        <v>139</v>
      </c>
    </row>
    <row r="89" spans="1:6" ht="18.75" customHeight="1" x14ac:dyDescent="0.15">
      <c r="A89" s="333"/>
      <c r="B89" s="334"/>
      <c r="C89" s="319"/>
      <c r="D89" s="339"/>
      <c r="E89" s="337"/>
      <c r="F89" s="15" t="s">
        <v>140</v>
      </c>
    </row>
    <row r="90" spans="1:6" ht="18.75" customHeight="1" x14ac:dyDescent="0.15">
      <c r="A90" s="333"/>
      <c r="B90" s="334"/>
      <c r="C90" s="319"/>
      <c r="D90" s="339"/>
      <c r="E90" s="337"/>
      <c r="F90" s="23" t="s">
        <v>141</v>
      </c>
    </row>
    <row r="91" spans="1:6" ht="18.75" customHeight="1" x14ac:dyDescent="0.15">
      <c r="A91" s="333"/>
      <c r="B91" s="334"/>
      <c r="C91" s="319"/>
      <c r="D91" s="339"/>
      <c r="E91" s="337"/>
      <c r="F91" s="23" t="s">
        <v>142</v>
      </c>
    </row>
    <row r="92" spans="1:6" ht="18.75" customHeight="1" x14ac:dyDescent="0.15">
      <c r="A92" s="333"/>
      <c r="B92" s="334"/>
      <c r="C92" s="320"/>
      <c r="D92" s="340"/>
      <c r="E92" s="330"/>
      <c r="F92" s="22" t="s">
        <v>143</v>
      </c>
    </row>
    <row r="93" spans="1:6" ht="18.75" customHeight="1" x14ac:dyDescent="0.15">
      <c r="A93" s="333"/>
      <c r="B93" s="334"/>
      <c r="C93" s="316" t="s">
        <v>56</v>
      </c>
      <c r="D93" s="338" t="s">
        <v>144</v>
      </c>
      <c r="E93" s="329">
        <v>33</v>
      </c>
      <c r="F93" s="21" t="s">
        <v>145</v>
      </c>
    </row>
    <row r="94" spans="1:6" ht="18.75" customHeight="1" x14ac:dyDescent="0.15">
      <c r="A94" s="333"/>
      <c r="B94" s="334"/>
      <c r="C94" s="334"/>
      <c r="D94" s="339"/>
      <c r="E94" s="337"/>
      <c r="F94" s="23" t="s">
        <v>146</v>
      </c>
    </row>
    <row r="95" spans="1:6" ht="18.75" customHeight="1" x14ac:dyDescent="0.15">
      <c r="A95" s="333"/>
      <c r="B95" s="334"/>
      <c r="C95" s="334"/>
      <c r="D95" s="339"/>
      <c r="E95" s="337"/>
      <c r="F95" s="23" t="s">
        <v>147</v>
      </c>
    </row>
    <row r="96" spans="1:6" ht="18.75" customHeight="1" x14ac:dyDescent="0.15">
      <c r="A96" s="333"/>
      <c r="B96" s="334"/>
      <c r="C96" s="334"/>
      <c r="D96" s="339"/>
      <c r="E96" s="337"/>
      <c r="F96" s="23" t="s">
        <v>148</v>
      </c>
    </row>
    <row r="97" spans="1:6" ht="18.75" customHeight="1" x14ac:dyDescent="0.15">
      <c r="A97" s="333"/>
      <c r="B97" s="334"/>
      <c r="C97" s="334"/>
      <c r="D97" s="339"/>
      <c r="E97" s="337"/>
      <c r="F97" s="23" t="s">
        <v>149</v>
      </c>
    </row>
    <row r="98" spans="1:6" ht="18.75" customHeight="1" x14ac:dyDescent="0.15">
      <c r="A98" s="333"/>
      <c r="B98" s="334"/>
      <c r="C98" s="334"/>
      <c r="D98" s="339"/>
      <c r="E98" s="337"/>
      <c r="F98" s="23" t="s">
        <v>150</v>
      </c>
    </row>
    <row r="99" spans="1:6" ht="18.75" customHeight="1" x14ac:dyDescent="0.15">
      <c r="A99" s="333"/>
      <c r="B99" s="334"/>
      <c r="C99" s="334"/>
      <c r="D99" s="339"/>
      <c r="E99" s="337"/>
      <c r="F99" s="15" t="s">
        <v>151</v>
      </c>
    </row>
    <row r="100" spans="1:6" ht="18.75" customHeight="1" x14ac:dyDescent="0.15">
      <c r="A100" s="333"/>
      <c r="B100" s="335"/>
      <c r="C100" s="335"/>
      <c r="D100" s="340"/>
      <c r="E100" s="330"/>
      <c r="F100" s="22" t="s">
        <v>133</v>
      </c>
    </row>
    <row r="101" spans="1:6" ht="15" customHeight="1" x14ac:dyDescent="0.15">
      <c r="B101" s="3"/>
      <c r="C101" s="3"/>
      <c r="D101" s="34"/>
      <c r="E101" s="35"/>
    </row>
    <row r="102" spans="1:6" ht="19.5" customHeight="1" x14ac:dyDescent="0.15">
      <c r="A102" s="10" t="s">
        <v>152</v>
      </c>
      <c r="C102" s="3"/>
      <c r="D102" s="38"/>
      <c r="E102" s="35"/>
    </row>
    <row r="103" spans="1:6" ht="19.5" customHeight="1" x14ac:dyDescent="0.15">
      <c r="A103" s="344" t="s">
        <v>9</v>
      </c>
      <c r="B103" s="345" t="s">
        <v>415</v>
      </c>
      <c r="C103" s="346"/>
      <c r="D103" s="347" t="s">
        <v>418</v>
      </c>
      <c r="E103" s="349" t="s">
        <v>416</v>
      </c>
      <c r="F103" s="344" t="s">
        <v>18</v>
      </c>
    </row>
    <row r="104" spans="1:6" ht="19.5" customHeight="1" x14ac:dyDescent="0.15">
      <c r="A104" s="344"/>
      <c r="B104" s="207"/>
      <c r="C104" s="209" t="s">
        <v>153</v>
      </c>
      <c r="D104" s="348"/>
      <c r="E104" s="350"/>
      <c r="F104" s="344"/>
    </row>
    <row r="105" spans="1:6" ht="18.75" customHeight="1" x14ac:dyDescent="0.15">
      <c r="A105" s="333" t="s">
        <v>88</v>
      </c>
      <c r="B105" s="351" t="s">
        <v>25</v>
      </c>
      <c r="C105" s="4" t="s">
        <v>154</v>
      </c>
      <c r="D105" s="36" t="s">
        <v>155</v>
      </c>
      <c r="E105" s="31">
        <v>34</v>
      </c>
      <c r="F105" s="33" t="s">
        <v>156</v>
      </c>
    </row>
    <row r="106" spans="1:6" ht="18.75" customHeight="1" x14ac:dyDescent="0.15">
      <c r="A106" s="333"/>
      <c r="B106" s="351"/>
      <c r="C106" s="316" t="s">
        <v>157</v>
      </c>
      <c r="D106" s="308" t="s">
        <v>158</v>
      </c>
      <c r="E106" s="329">
        <v>35</v>
      </c>
      <c r="F106" s="39" t="s">
        <v>159</v>
      </c>
    </row>
    <row r="107" spans="1:6" ht="18.75" customHeight="1" x14ac:dyDescent="0.15">
      <c r="A107" s="333"/>
      <c r="B107" s="351"/>
      <c r="C107" s="335"/>
      <c r="D107" s="309"/>
      <c r="E107" s="330"/>
      <c r="F107" s="40" t="s">
        <v>160</v>
      </c>
    </row>
    <row r="108" spans="1:6" ht="38.25" customHeight="1" x14ac:dyDescent="0.15">
      <c r="A108" s="333"/>
      <c r="B108" s="351"/>
      <c r="C108" s="4" t="s">
        <v>161</v>
      </c>
      <c r="D108" s="36" t="s">
        <v>162</v>
      </c>
      <c r="E108" s="31">
        <v>36</v>
      </c>
      <c r="F108" s="20" t="s">
        <v>163</v>
      </c>
    </row>
    <row r="109" spans="1:6" ht="18.75" customHeight="1" x14ac:dyDescent="0.15">
      <c r="A109" s="333"/>
      <c r="B109" s="351"/>
      <c r="C109" s="316" t="s">
        <v>164</v>
      </c>
      <c r="D109" s="308" t="s">
        <v>165</v>
      </c>
      <c r="E109" s="329">
        <v>37</v>
      </c>
      <c r="F109" s="39" t="s">
        <v>166</v>
      </c>
    </row>
    <row r="110" spans="1:6" ht="18.75" customHeight="1" x14ac:dyDescent="0.15">
      <c r="A110" s="333"/>
      <c r="B110" s="351"/>
      <c r="C110" s="335"/>
      <c r="D110" s="309"/>
      <c r="E110" s="330"/>
      <c r="F110" s="40" t="s">
        <v>167</v>
      </c>
    </row>
    <row r="111" spans="1:6" ht="18" customHeight="1" x14ac:dyDescent="0.15">
      <c r="A111" s="333"/>
      <c r="B111" s="351"/>
      <c r="C111" s="4" t="s">
        <v>168</v>
      </c>
      <c r="D111" s="36" t="s">
        <v>169</v>
      </c>
      <c r="E111" s="31">
        <v>38</v>
      </c>
      <c r="F111" s="41" t="s">
        <v>170</v>
      </c>
    </row>
    <row r="112" spans="1:6" ht="18" customHeight="1" x14ac:dyDescent="0.15">
      <c r="A112" s="333"/>
      <c r="B112" s="351" t="s">
        <v>29</v>
      </c>
      <c r="C112" s="323" t="s">
        <v>154</v>
      </c>
      <c r="D112" s="36" t="s">
        <v>171</v>
      </c>
      <c r="E112" s="31">
        <v>39</v>
      </c>
      <c r="F112" s="33" t="s">
        <v>172</v>
      </c>
    </row>
    <row r="113" spans="1:6" ht="18" customHeight="1" x14ac:dyDescent="0.15">
      <c r="A113" s="333"/>
      <c r="B113" s="351"/>
      <c r="C113" s="352"/>
      <c r="D113" s="36" t="s">
        <v>173</v>
      </c>
      <c r="E113" s="31">
        <v>40</v>
      </c>
      <c r="F113" s="42" t="s">
        <v>174</v>
      </c>
    </row>
    <row r="114" spans="1:6" ht="18" customHeight="1" x14ac:dyDescent="0.15">
      <c r="A114" s="333"/>
      <c r="B114" s="351"/>
      <c r="C114" s="352"/>
      <c r="D114" s="308" t="s">
        <v>175</v>
      </c>
      <c r="E114" s="329">
        <v>41</v>
      </c>
      <c r="F114" s="39" t="s">
        <v>176</v>
      </c>
    </row>
    <row r="115" spans="1:6" ht="18" customHeight="1" x14ac:dyDescent="0.15">
      <c r="A115" s="333"/>
      <c r="B115" s="351"/>
      <c r="C115" s="352"/>
      <c r="D115" s="336"/>
      <c r="E115" s="337"/>
      <c r="F115" s="43" t="s">
        <v>177</v>
      </c>
    </row>
    <row r="116" spans="1:6" ht="18" customHeight="1" x14ac:dyDescent="0.15">
      <c r="A116" s="333"/>
      <c r="B116" s="351"/>
      <c r="C116" s="352"/>
      <c r="D116" s="336"/>
      <c r="E116" s="337"/>
      <c r="F116" s="43" t="s">
        <v>178</v>
      </c>
    </row>
    <row r="117" spans="1:6" ht="18" customHeight="1" x14ac:dyDescent="0.15">
      <c r="A117" s="333"/>
      <c r="B117" s="351"/>
      <c r="C117" s="352"/>
      <c r="D117" s="336"/>
      <c r="E117" s="337"/>
      <c r="F117" s="43" t="s">
        <v>179</v>
      </c>
    </row>
    <row r="118" spans="1:6" ht="18" customHeight="1" x14ac:dyDescent="0.15">
      <c r="A118" s="333"/>
      <c r="B118" s="351"/>
      <c r="C118" s="324"/>
      <c r="D118" s="309"/>
      <c r="E118" s="330"/>
      <c r="F118" s="40" t="s">
        <v>180</v>
      </c>
    </row>
    <row r="119" spans="1:6" ht="18" customHeight="1" x14ac:dyDescent="0.15">
      <c r="A119" s="333"/>
      <c r="B119" s="351"/>
      <c r="C119" s="323" t="s">
        <v>181</v>
      </c>
      <c r="D119" s="36" t="s">
        <v>182</v>
      </c>
      <c r="E119" s="31">
        <v>42</v>
      </c>
      <c r="F119" s="33" t="s">
        <v>183</v>
      </c>
    </row>
    <row r="120" spans="1:6" ht="18" customHeight="1" x14ac:dyDescent="0.15">
      <c r="A120" s="333"/>
      <c r="B120" s="351"/>
      <c r="C120" s="352"/>
      <c r="D120" s="308" t="s">
        <v>184</v>
      </c>
      <c r="E120" s="329">
        <v>43</v>
      </c>
      <c r="F120" s="39" t="s">
        <v>185</v>
      </c>
    </row>
    <row r="121" spans="1:6" ht="18" customHeight="1" x14ac:dyDescent="0.15">
      <c r="A121" s="333"/>
      <c r="B121" s="351"/>
      <c r="C121" s="352"/>
      <c r="D121" s="336"/>
      <c r="E121" s="337"/>
      <c r="F121" s="44" t="s">
        <v>186</v>
      </c>
    </row>
    <row r="122" spans="1:6" ht="18" customHeight="1" x14ac:dyDescent="0.15">
      <c r="A122" s="333"/>
      <c r="B122" s="351"/>
      <c r="C122" s="352"/>
      <c r="D122" s="309"/>
      <c r="E122" s="330"/>
      <c r="F122" s="40" t="s">
        <v>187</v>
      </c>
    </row>
    <row r="123" spans="1:6" ht="18" customHeight="1" x14ac:dyDescent="0.15">
      <c r="A123" s="333"/>
      <c r="B123" s="351"/>
      <c r="C123" s="352"/>
      <c r="D123" s="308" t="s">
        <v>188</v>
      </c>
      <c r="E123" s="329">
        <v>44</v>
      </c>
      <c r="F123" s="39" t="s">
        <v>189</v>
      </c>
    </row>
    <row r="124" spans="1:6" ht="18" customHeight="1" x14ac:dyDescent="0.15">
      <c r="A124" s="333"/>
      <c r="B124" s="351"/>
      <c r="C124" s="352"/>
      <c r="D124" s="336"/>
      <c r="E124" s="337"/>
      <c r="F124" s="43" t="s">
        <v>190</v>
      </c>
    </row>
    <row r="125" spans="1:6" ht="18" customHeight="1" x14ac:dyDescent="0.15">
      <c r="A125" s="333"/>
      <c r="B125" s="351"/>
      <c r="C125" s="352"/>
      <c r="D125" s="336"/>
      <c r="E125" s="337"/>
      <c r="F125" s="43" t="s">
        <v>191</v>
      </c>
    </row>
    <row r="126" spans="1:6" ht="18" customHeight="1" x14ac:dyDescent="0.15">
      <c r="A126" s="333"/>
      <c r="B126" s="351"/>
      <c r="C126" s="352"/>
      <c r="D126" s="336"/>
      <c r="E126" s="337"/>
      <c r="F126" s="43" t="s">
        <v>192</v>
      </c>
    </row>
    <row r="127" spans="1:6" ht="18" customHeight="1" x14ac:dyDescent="0.15">
      <c r="A127" s="333"/>
      <c r="B127" s="351"/>
      <c r="C127" s="324"/>
      <c r="D127" s="309"/>
      <c r="E127" s="330"/>
      <c r="F127" s="40" t="s">
        <v>193</v>
      </c>
    </row>
    <row r="128" spans="1:6" ht="18" customHeight="1" x14ac:dyDescent="0.15">
      <c r="A128" s="333"/>
      <c r="B128" s="351"/>
      <c r="C128" s="323" t="s">
        <v>161</v>
      </c>
      <c r="D128" s="308" t="s">
        <v>194</v>
      </c>
      <c r="E128" s="329">
        <v>45</v>
      </c>
      <c r="F128" s="39" t="s">
        <v>195</v>
      </c>
    </row>
    <row r="129" spans="1:6" ht="18" customHeight="1" x14ac:dyDescent="0.15">
      <c r="A129" s="333"/>
      <c r="B129" s="351"/>
      <c r="C129" s="352"/>
      <c r="D129" s="309"/>
      <c r="E129" s="330"/>
      <c r="F129" s="42" t="s">
        <v>196</v>
      </c>
    </row>
    <row r="130" spans="1:6" ht="18" customHeight="1" x14ac:dyDescent="0.15">
      <c r="A130" s="333"/>
      <c r="B130" s="351"/>
      <c r="C130" s="352"/>
      <c r="D130" s="36" t="s">
        <v>197</v>
      </c>
      <c r="E130" s="31">
        <v>46</v>
      </c>
      <c r="F130" s="33" t="s">
        <v>198</v>
      </c>
    </row>
    <row r="131" spans="1:6" ht="18" customHeight="1" x14ac:dyDescent="0.15">
      <c r="A131" s="333"/>
      <c r="B131" s="351"/>
      <c r="C131" s="352"/>
      <c r="D131" s="308" t="s">
        <v>199</v>
      </c>
      <c r="E131" s="329">
        <v>47</v>
      </c>
      <c r="F131" s="39" t="s">
        <v>200</v>
      </c>
    </row>
    <row r="132" spans="1:6" ht="18" customHeight="1" x14ac:dyDescent="0.15">
      <c r="A132" s="333"/>
      <c r="B132" s="351"/>
      <c r="C132" s="352"/>
      <c r="D132" s="336"/>
      <c r="E132" s="337"/>
      <c r="F132" s="43" t="s">
        <v>201</v>
      </c>
    </row>
    <row r="133" spans="1:6" ht="18" customHeight="1" x14ac:dyDescent="0.15">
      <c r="A133" s="333"/>
      <c r="B133" s="351"/>
      <c r="C133" s="324"/>
      <c r="D133" s="309"/>
      <c r="E133" s="330"/>
      <c r="F133" s="40" t="s">
        <v>202</v>
      </c>
    </row>
    <row r="134" spans="1:6" ht="18" customHeight="1" x14ac:dyDescent="0.15">
      <c r="A134" s="333"/>
      <c r="B134" s="351"/>
      <c r="C134" s="323" t="s">
        <v>164</v>
      </c>
      <c r="D134" s="36" t="s">
        <v>203</v>
      </c>
      <c r="E134" s="31">
        <v>48</v>
      </c>
      <c r="F134" s="33" t="s">
        <v>204</v>
      </c>
    </row>
    <row r="135" spans="1:6" ht="18" customHeight="1" x14ac:dyDescent="0.15">
      <c r="A135" s="333"/>
      <c r="B135" s="351"/>
      <c r="C135" s="352"/>
      <c r="D135" s="308" t="s">
        <v>205</v>
      </c>
      <c r="E135" s="329">
        <v>49</v>
      </c>
      <c r="F135" s="39" t="s">
        <v>206</v>
      </c>
    </row>
    <row r="136" spans="1:6" ht="18" customHeight="1" x14ac:dyDescent="0.15">
      <c r="A136" s="333"/>
      <c r="B136" s="351"/>
      <c r="C136" s="324"/>
      <c r="D136" s="309"/>
      <c r="E136" s="330"/>
      <c r="F136" s="40" t="s">
        <v>207</v>
      </c>
    </row>
    <row r="137" spans="1:6" ht="18" customHeight="1" x14ac:dyDescent="0.15">
      <c r="A137" s="333"/>
      <c r="B137" s="351"/>
      <c r="C137" s="17" t="s">
        <v>168</v>
      </c>
      <c r="D137" s="36" t="s">
        <v>208</v>
      </c>
      <c r="E137" s="31">
        <v>50</v>
      </c>
      <c r="F137" s="33" t="s">
        <v>209</v>
      </c>
    </row>
    <row r="138" spans="1:6" ht="18" customHeight="1" x14ac:dyDescent="0.15">
      <c r="A138" s="333"/>
      <c r="B138" s="353" t="s">
        <v>210</v>
      </c>
      <c r="C138" s="354"/>
      <c r="D138" s="338" t="s">
        <v>211</v>
      </c>
      <c r="E138" s="329">
        <v>51</v>
      </c>
      <c r="F138" s="39" t="s">
        <v>212</v>
      </c>
    </row>
    <row r="139" spans="1:6" ht="18" customHeight="1" x14ac:dyDescent="0.15">
      <c r="A139" s="333"/>
      <c r="B139" s="355"/>
      <c r="C139" s="356"/>
      <c r="D139" s="339"/>
      <c r="E139" s="337"/>
      <c r="F139" s="43" t="s">
        <v>213</v>
      </c>
    </row>
    <row r="140" spans="1:6" ht="18" customHeight="1" x14ac:dyDescent="0.15">
      <c r="A140" s="333"/>
      <c r="B140" s="355"/>
      <c r="C140" s="356"/>
      <c r="D140" s="339"/>
      <c r="E140" s="337"/>
      <c r="F140" s="43" t="s">
        <v>214</v>
      </c>
    </row>
    <row r="141" spans="1:6" ht="18" customHeight="1" x14ac:dyDescent="0.15">
      <c r="A141" s="333"/>
      <c r="B141" s="355"/>
      <c r="C141" s="356"/>
      <c r="D141" s="339"/>
      <c r="E141" s="337"/>
      <c r="F141" s="43" t="s">
        <v>215</v>
      </c>
    </row>
    <row r="142" spans="1:6" ht="18" customHeight="1" x14ac:dyDescent="0.15">
      <c r="A142" s="333"/>
      <c r="B142" s="355"/>
      <c r="C142" s="356"/>
      <c r="D142" s="339"/>
      <c r="E142" s="337"/>
      <c r="F142" s="43" t="s">
        <v>216</v>
      </c>
    </row>
    <row r="143" spans="1:6" ht="18" customHeight="1" x14ac:dyDescent="0.15">
      <c r="A143" s="333"/>
      <c r="B143" s="357"/>
      <c r="C143" s="358"/>
      <c r="D143" s="340"/>
      <c r="E143" s="330"/>
      <c r="F143" s="40" t="s">
        <v>217</v>
      </c>
    </row>
    <row r="144" spans="1:6" ht="15" customHeight="1" x14ac:dyDescent="0.15">
      <c r="B144" s="3"/>
      <c r="C144" s="3"/>
      <c r="D144" s="34"/>
      <c r="E144" s="35"/>
    </row>
    <row r="145" spans="1:6" ht="19.5" customHeight="1" x14ac:dyDescent="0.15">
      <c r="A145" s="10" t="s">
        <v>218</v>
      </c>
      <c r="C145" s="45"/>
      <c r="D145" s="34"/>
      <c r="E145" s="35"/>
    </row>
    <row r="146" spans="1:6" ht="19.5" customHeight="1" x14ac:dyDescent="0.15">
      <c r="A146" s="208" t="s">
        <v>9</v>
      </c>
      <c r="B146" s="303" t="s">
        <v>415</v>
      </c>
      <c r="C146" s="304"/>
      <c r="D146" s="209" t="s">
        <v>10</v>
      </c>
      <c r="E146" s="14" t="s">
        <v>416</v>
      </c>
      <c r="F146" s="208" t="s">
        <v>18</v>
      </c>
    </row>
    <row r="147" spans="1:6" ht="18" customHeight="1" x14ac:dyDescent="0.15">
      <c r="A147" s="333" t="s">
        <v>88</v>
      </c>
      <c r="B147" s="351" t="s">
        <v>219</v>
      </c>
      <c r="C147" s="351"/>
      <c r="D147" s="4" t="s">
        <v>220</v>
      </c>
      <c r="E147" s="31">
        <v>52</v>
      </c>
      <c r="F147" s="33" t="s">
        <v>221</v>
      </c>
    </row>
    <row r="148" spans="1:6" ht="18" customHeight="1" x14ac:dyDescent="0.15">
      <c r="A148" s="333"/>
      <c r="B148" s="351"/>
      <c r="C148" s="351"/>
      <c r="D148" s="4" t="s">
        <v>413</v>
      </c>
      <c r="E148" s="31">
        <v>53</v>
      </c>
      <c r="F148" s="33" t="s">
        <v>222</v>
      </c>
    </row>
    <row r="149" spans="1:6" ht="18" customHeight="1" x14ac:dyDescent="0.15">
      <c r="A149" s="333"/>
      <c r="B149" s="351"/>
      <c r="C149" s="351"/>
      <c r="D149" s="4" t="s">
        <v>223</v>
      </c>
      <c r="E149" s="31">
        <v>54</v>
      </c>
      <c r="F149" s="33" t="s">
        <v>224</v>
      </c>
    </row>
    <row r="150" spans="1:6" ht="18" customHeight="1" x14ac:dyDescent="0.15">
      <c r="A150" s="333"/>
      <c r="B150" s="351"/>
      <c r="C150" s="351"/>
      <c r="D150" s="4" t="s">
        <v>225</v>
      </c>
      <c r="E150" s="31">
        <v>55</v>
      </c>
      <c r="F150" s="33" t="s">
        <v>226</v>
      </c>
    </row>
    <row r="151" spans="1:6" ht="18" customHeight="1" x14ac:dyDescent="0.15">
      <c r="A151" s="333"/>
      <c r="B151" s="351"/>
      <c r="C151" s="351"/>
      <c r="D151" s="4" t="s">
        <v>227</v>
      </c>
      <c r="E151" s="31">
        <v>56</v>
      </c>
      <c r="F151" s="33" t="s">
        <v>228</v>
      </c>
    </row>
    <row r="152" spans="1:6" ht="18" customHeight="1" x14ac:dyDescent="0.15">
      <c r="A152" s="333"/>
      <c r="B152" s="351"/>
      <c r="C152" s="351"/>
      <c r="D152" s="4" t="s">
        <v>424</v>
      </c>
      <c r="E152" s="31">
        <v>57</v>
      </c>
      <c r="F152" s="33" t="s">
        <v>229</v>
      </c>
    </row>
    <row r="153" spans="1:6" ht="38.25" customHeight="1" x14ac:dyDescent="0.15">
      <c r="A153" s="333"/>
      <c r="B153" s="351"/>
      <c r="C153" s="351"/>
      <c r="D153" s="4" t="s">
        <v>230</v>
      </c>
      <c r="E153" s="31">
        <v>58</v>
      </c>
      <c r="F153" s="33" t="s">
        <v>231</v>
      </c>
    </row>
    <row r="154" spans="1:6" ht="18" customHeight="1" x14ac:dyDescent="0.15">
      <c r="A154" s="333"/>
      <c r="B154" s="351"/>
      <c r="C154" s="351"/>
      <c r="D154" s="4" t="s">
        <v>232</v>
      </c>
      <c r="E154" s="31">
        <v>59</v>
      </c>
      <c r="F154" s="33" t="s">
        <v>232</v>
      </c>
    </row>
    <row r="155" spans="1:6" ht="18" customHeight="1" x14ac:dyDescent="0.15">
      <c r="A155" s="333"/>
      <c r="B155" s="351"/>
      <c r="C155" s="351"/>
      <c r="D155" s="4" t="s">
        <v>419</v>
      </c>
      <c r="E155" s="31">
        <v>60</v>
      </c>
      <c r="F155" s="33" t="s">
        <v>212</v>
      </c>
    </row>
    <row r="156" spans="1:6" ht="15" customHeight="1" x14ac:dyDescent="0.15">
      <c r="B156" s="3"/>
      <c r="C156" s="3"/>
      <c r="D156" s="34"/>
      <c r="E156" s="35"/>
    </row>
    <row r="157" spans="1:6" ht="19.5" customHeight="1" x14ac:dyDescent="0.15">
      <c r="A157" s="8" t="s">
        <v>233</v>
      </c>
      <c r="C157" s="3"/>
      <c r="D157" s="34"/>
      <c r="E157" s="35"/>
    </row>
    <row r="158" spans="1:6" ht="8.25" customHeight="1" x14ac:dyDescent="0.15">
      <c r="B158" s="3"/>
      <c r="C158" s="3"/>
      <c r="D158" s="34"/>
      <c r="E158" s="35"/>
    </row>
    <row r="159" spans="1:6" ht="19.5" customHeight="1" x14ac:dyDescent="0.15">
      <c r="A159" s="344" t="s">
        <v>9</v>
      </c>
      <c r="B159" s="345" t="s">
        <v>415</v>
      </c>
      <c r="C159" s="346"/>
      <c r="D159" s="347" t="s">
        <v>418</v>
      </c>
      <c r="E159" s="349" t="s">
        <v>416</v>
      </c>
      <c r="F159" s="359" t="s">
        <v>18</v>
      </c>
    </row>
    <row r="160" spans="1:6" ht="19.5" customHeight="1" x14ac:dyDescent="0.15">
      <c r="A160" s="344"/>
      <c r="B160" s="207"/>
      <c r="C160" s="209" t="s">
        <v>153</v>
      </c>
      <c r="D160" s="348"/>
      <c r="E160" s="350"/>
      <c r="F160" s="360"/>
    </row>
    <row r="161" spans="1:6" ht="19.5" customHeight="1" x14ac:dyDescent="0.15">
      <c r="A161" s="361" t="s">
        <v>234</v>
      </c>
      <c r="B161" s="316" t="s">
        <v>29</v>
      </c>
      <c r="C161" s="323" t="s">
        <v>116</v>
      </c>
      <c r="D161" s="338" t="s">
        <v>235</v>
      </c>
      <c r="E161" s="327">
        <v>61</v>
      </c>
      <c r="F161" s="39" t="s">
        <v>236</v>
      </c>
    </row>
    <row r="162" spans="1:6" ht="19.5" customHeight="1" x14ac:dyDescent="0.15">
      <c r="A162" s="361"/>
      <c r="B162" s="334"/>
      <c r="C162" s="352"/>
      <c r="D162" s="339"/>
      <c r="E162" s="362"/>
      <c r="F162" s="43" t="s">
        <v>237</v>
      </c>
    </row>
    <row r="163" spans="1:6" ht="19.5" customHeight="1" x14ac:dyDescent="0.15">
      <c r="A163" s="361"/>
      <c r="B163" s="334"/>
      <c r="C163" s="352"/>
      <c r="D163" s="339"/>
      <c r="E163" s="362"/>
      <c r="F163" s="43" t="s">
        <v>238</v>
      </c>
    </row>
    <row r="164" spans="1:6" ht="19.5" customHeight="1" x14ac:dyDescent="0.15">
      <c r="A164" s="361"/>
      <c r="B164" s="334"/>
      <c r="C164" s="352"/>
      <c r="D164" s="339"/>
      <c r="E164" s="362"/>
      <c r="F164" s="43" t="s">
        <v>239</v>
      </c>
    </row>
    <row r="165" spans="1:6" ht="19.5" customHeight="1" x14ac:dyDescent="0.15">
      <c r="A165" s="361"/>
      <c r="B165" s="334"/>
      <c r="C165" s="352"/>
      <c r="D165" s="339"/>
      <c r="E165" s="362"/>
      <c r="F165" s="44" t="s">
        <v>240</v>
      </c>
    </row>
    <row r="166" spans="1:6" ht="19.5" customHeight="1" x14ac:dyDescent="0.15">
      <c r="A166" s="361"/>
      <c r="B166" s="334"/>
      <c r="C166" s="352"/>
      <c r="D166" s="339"/>
      <c r="E166" s="362"/>
      <c r="F166" s="43" t="s">
        <v>241</v>
      </c>
    </row>
    <row r="167" spans="1:6" ht="19.5" customHeight="1" x14ac:dyDescent="0.15">
      <c r="A167" s="361"/>
      <c r="B167" s="334"/>
      <c r="C167" s="352"/>
      <c r="D167" s="340"/>
      <c r="E167" s="328"/>
      <c r="F167" s="40" t="s">
        <v>242</v>
      </c>
    </row>
    <row r="168" spans="1:6" ht="19.5" customHeight="1" x14ac:dyDescent="0.15">
      <c r="A168" s="361"/>
      <c r="B168" s="334"/>
      <c r="C168" s="352"/>
      <c r="D168" s="308" t="s">
        <v>243</v>
      </c>
      <c r="E168" s="327">
        <v>62</v>
      </c>
      <c r="F168" s="39" t="s">
        <v>244</v>
      </c>
    </row>
    <row r="169" spans="1:6" ht="19.5" customHeight="1" x14ac:dyDescent="0.15">
      <c r="A169" s="361"/>
      <c r="B169" s="334"/>
      <c r="C169" s="352"/>
      <c r="D169" s="336"/>
      <c r="E169" s="362"/>
      <c r="F169" s="46" t="s">
        <v>245</v>
      </c>
    </row>
    <row r="170" spans="1:6" ht="19.5" customHeight="1" x14ac:dyDescent="0.15">
      <c r="A170" s="361"/>
      <c r="B170" s="334"/>
      <c r="C170" s="352"/>
      <c r="D170" s="336"/>
      <c r="E170" s="362"/>
      <c r="F170" s="43" t="s">
        <v>246</v>
      </c>
    </row>
    <row r="171" spans="1:6" ht="19.5" customHeight="1" x14ac:dyDescent="0.15">
      <c r="A171" s="361"/>
      <c r="B171" s="334"/>
      <c r="C171" s="324"/>
      <c r="D171" s="309"/>
      <c r="E171" s="328"/>
      <c r="F171" s="40" t="s">
        <v>247</v>
      </c>
    </row>
    <row r="172" spans="1:6" ht="19.5" customHeight="1" x14ac:dyDescent="0.15">
      <c r="A172" s="361"/>
      <c r="B172" s="334"/>
      <c r="C172" s="323" t="s">
        <v>134</v>
      </c>
      <c r="D172" s="338" t="s">
        <v>248</v>
      </c>
      <c r="E172" s="327">
        <v>63</v>
      </c>
      <c r="F172" s="39" t="s">
        <v>249</v>
      </c>
    </row>
    <row r="173" spans="1:6" ht="19.5" customHeight="1" x14ac:dyDescent="0.15">
      <c r="A173" s="361"/>
      <c r="B173" s="334"/>
      <c r="C173" s="352"/>
      <c r="D173" s="339"/>
      <c r="E173" s="362"/>
      <c r="F173" s="43" t="s">
        <v>250</v>
      </c>
    </row>
    <row r="174" spans="1:6" ht="19.5" customHeight="1" x14ac:dyDescent="0.15">
      <c r="A174" s="361"/>
      <c r="B174" s="334"/>
      <c r="C174" s="352"/>
      <c r="D174" s="340"/>
      <c r="E174" s="328"/>
      <c r="F174" s="42" t="s">
        <v>251</v>
      </c>
    </row>
    <row r="175" spans="1:6" ht="19.5" customHeight="1" x14ac:dyDescent="0.15">
      <c r="A175" s="361"/>
      <c r="B175" s="334"/>
      <c r="C175" s="352"/>
      <c r="D175" s="338" t="s">
        <v>252</v>
      </c>
      <c r="E175" s="327">
        <v>64</v>
      </c>
      <c r="F175" s="41" t="s">
        <v>253</v>
      </c>
    </row>
    <row r="176" spans="1:6" ht="19.5" customHeight="1" x14ac:dyDescent="0.15">
      <c r="A176" s="361"/>
      <c r="B176" s="334"/>
      <c r="C176" s="352"/>
      <c r="D176" s="339"/>
      <c r="E176" s="362"/>
      <c r="F176" s="43" t="s">
        <v>254</v>
      </c>
    </row>
    <row r="177" spans="1:6" ht="19.5" customHeight="1" x14ac:dyDescent="0.15">
      <c r="A177" s="361"/>
      <c r="B177" s="334"/>
      <c r="C177" s="324"/>
      <c r="D177" s="340"/>
      <c r="E177" s="328"/>
      <c r="F177" s="40" t="s">
        <v>255</v>
      </c>
    </row>
    <row r="178" spans="1:6" ht="19.5" customHeight="1" x14ac:dyDescent="0.15">
      <c r="A178" s="361"/>
      <c r="B178" s="334"/>
      <c r="C178" s="323" t="s">
        <v>56</v>
      </c>
      <c r="D178" s="338" t="s">
        <v>256</v>
      </c>
      <c r="E178" s="327">
        <v>65</v>
      </c>
      <c r="F178" s="39" t="s">
        <v>257</v>
      </c>
    </row>
    <row r="179" spans="1:6" ht="19.5" customHeight="1" x14ac:dyDescent="0.15">
      <c r="A179" s="361"/>
      <c r="B179" s="334"/>
      <c r="C179" s="352"/>
      <c r="D179" s="339"/>
      <c r="E179" s="362"/>
      <c r="F179" s="46" t="s">
        <v>258</v>
      </c>
    </row>
    <row r="180" spans="1:6" ht="19.5" customHeight="1" x14ac:dyDescent="0.15">
      <c r="A180" s="361"/>
      <c r="B180" s="334"/>
      <c r="C180" s="352"/>
      <c r="D180" s="339"/>
      <c r="E180" s="362"/>
      <c r="F180" s="43" t="s">
        <v>259</v>
      </c>
    </row>
    <row r="181" spans="1:6" ht="19.5" customHeight="1" x14ac:dyDescent="0.15">
      <c r="A181" s="361"/>
      <c r="B181" s="334"/>
      <c r="C181" s="352"/>
      <c r="D181" s="339"/>
      <c r="E181" s="362"/>
      <c r="F181" s="43" t="s">
        <v>260</v>
      </c>
    </row>
    <row r="182" spans="1:6" ht="19.5" customHeight="1" x14ac:dyDescent="0.15">
      <c r="A182" s="361"/>
      <c r="B182" s="334"/>
      <c r="C182" s="352"/>
      <c r="D182" s="340"/>
      <c r="E182" s="328"/>
      <c r="F182" s="40" t="s">
        <v>242</v>
      </c>
    </row>
    <row r="183" spans="1:6" ht="19.5" customHeight="1" x14ac:dyDescent="0.15">
      <c r="A183" s="361"/>
      <c r="B183" s="334"/>
      <c r="C183" s="352"/>
      <c r="D183" s="338" t="s">
        <v>261</v>
      </c>
      <c r="E183" s="327">
        <v>66</v>
      </c>
      <c r="F183" s="39" t="s">
        <v>262</v>
      </c>
    </row>
    <row r="184" spans="1:6" ht="19.5" customHeight="1" x14ac:dyDescent="0.15">
      <c r="A184" s="361"/>
      <c r="B184" s="335"/>
      <c r="C184" s="324"/>
      <c r="D184" s="340"/>
      <c r="E184" s="328"/>
      <c r="F184" s="40" t="s">
        <v>247</v>
      </c>
    </row>
    <row r="187" spans="1:6" ht="18.75" x14ac:dyDescent="0.15">
      <c r="A187" s="9" t="s">
        <v>263</v>
      </c>
    </row>
  </sheetData>
  <mergeCells count="117">
    <mergeCell ref="F159:F160"/>
    <mergeCell ref="A161:A184"/>
    <mergeCell ref="B161:B184"/>
    <mergeCell ref="C161:C171"/>
    <mergeCell ref="D161:D167"/>
    <mergeCell ref="E161:E167"/>
    <mergeCell ref="D168:D171"/>
    <mergeCell ref="E168:E171"/>
    <mergeCell ref="C172:C177"/>
    <mergeCell ref="D172:D174"/>
    <mergeCell ref="E172:E174"/>
    <mergeCell ref="D175:D177"/>
    <mergeCell ref="E175:E177"/>
    <mergeCell ref="C178:C184"/>
    <mergeCell ref="D178:D182"/>
    <mergeCell ref="E178:E182"/>
    <mergeCell ref="D183:D184"/>
    <mergeCell ref="E183:E184"/>
    <mergeCell ref="C119:C127"/>
    <mergeCell ref="D120:D122"/>
    <mergeCell ref="E120:E122"/>
    <mergeCell ref="B146:C146"/>
    <mergeCell ref="A147:A155"/>
    <mergeCell ref="B147:C155"/>
    <mergeCell ref="A159:A160"/>
    <mergeCell ref="B159:C159"/>
    <mergeCell ref="D159:D160"/>
    <mergeCell ref="C134:C136"/>
    <mergeCell ref="D135:D136"/>
    <mergeCell ref="E135:E136"/>
    <mergeCell ref="B138:C143"/>
    <mergeCell ref="D138:D143"/>
    <mergeCell ref="E138:E143"/>
    <mergeCell ref="B112:B137"/>
    <mergeCell ref="E159:E160"/>
    <mergeCell ref="C69:C84"/>
    <mergeCell ref="A103:A104"/>
    <mergeCell ref="B103:C103"/>
    <mergeCell ref="D103:D104"/>
    <mergeCell ref="E103:E104"/>
    <mergeCell ref="F103:F104"/>
    <mergeCell ref="A105:A143"/>
    <mergeCell ref="B105:B111"/>
    <mergeCell ref="C106:C107"/>
    <mergeCell ref="D106:D107"/>
    <mergeCell ref="E106:E107"/>
    <mergeCell ref="D123:D127"/>
    <mergeCell ref="E123:E127"/>
    <mergeCell ref="C128:C133"/>
    <mergeCell ref="D128:D129"/>
    <mergeCell ref="E128:E129"/>
    <mergeCell ref="D131:D133"/>
    <mergeCell ref="E131:E133"/>
    <mergeCell ref="C109:C110"/>
    <mergeCell ref="D109:D110"/>
    <mergeCell ref="E109:E110"/>
    <mergeCell ref="C112:C118"/>
    <mergeCell ref="D114:D118"/>
    <mergeCell ref="E114:E118"/>
    <mergeCell ref="B38:C38"/>
    <mergeCell ref="A39:A45"/>
    <mergeCell ref="B39:C45"/>
    <mergeCell ref="B49:C49"/>
    <mergeCell ref="A50:A100"/>
    <mergeCell ref="B50:B58"/>
    <mergeCell ref="C50:C57"/>
    <mergeCell ref="D69:D84"/>
    <mergeCell ref="E69:E84"/>
    <mergeCell ref="C85:C92"/>
    <mergeCell ref="D85:D92"/>
    <mergeCell ref="E85:E92"/>
    <mergeCell ref="C93:C100"/>
    <mergeCell ref="D93:D100"/>
    <mergeCell ref="E93:E100"/>
    <mergeCell ref="D56:D57"/>
    <mergeCell ref="E56:E57"/>
    <mergeCell ref="B59:C61"/>
    <mergeCell ref="D59:D61"/>
    <mergeCell ref="E59:E61"/>
    <mergeCell ref="B62:B100"/>
    <mergeCell ref="C62:C68"/>
    <mergeCell ref="D62:D68"/>
    <mergeCell ref="E62:E68"/>
    <mergeCell ref="E18:E19"/>
    <mergeCell ref="D20:D21"/>
    <mergeCell ref="E20:E21"/>
    <mergeCell ref="D22:D24"/>
    <mergeCell ref="D50:D51"/>
    <mergeCell ref="E50:E51"/>
    <mergeCell ref="D52:D53"/>
    <mergeCell ref="E52:E53"/>
    <mergeCell ref="D54:D55"/>
    <mergeCell ref="E54:E55"/>
    <mergeCell ref="A1:F1"/>
    <mergeCell ref="B8:C8"/>
    <mergeCell ref="A9:A35"/>
    <mergeCell ref="B9:B11"/>
    <mergeCell ref="C9:C10"/>
    <mergeCell ref="D9:D10"/>
    <mergeCell ref="E9:E10"/>
    <mergeCell ref="B12:C12"/>
    <mergeCell ref="B13:B35"/>
    <mergeCell ref="C13:C17"/>
    <mergeCell ref="E22:E24"/>
    <mergeCell ref="C25:C27"/>
    <mergeCell ref="C28:C33"/>
    <mergeCell ref="D30:D33"/>
    <mergeCell ref="E30:E33"/>
    <mergeCell ref="C34:C35"/>
    <mergeCell ref="D34:D35"/>
    <mergeCell ref="E34:E35"/>
    <mergeCell ref="D14:D15"/>
    <mergeCell ref="E14:E15"/>
    <mergeCell ref="D16:D17"/>
    <mergeCell ref="E16:E17"/>
    <mergeCell ref="C18:C24"/>
    <mergeCell ref="D18:D19"/>
  </mergeCells>
  <phoneticPr fontId="3"/>
  <printOptions horizontalCentered="1"/>
  <pageMargins left="0.70866141732283472" right="0.70866141732283472" top="0.74803149606299213" bottom="0.74803149606299213" header="0.31496062992125984" footer="0.31496062992125984"/>
  <rowBreaks count="3" manualBreakCount="3">
    <brk id="46" max="5" man="1"/>
    <brk id="101" max="5" man="1"/>
    <brk id="155" max="5" man="1"/>
  </rowBreaks>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49D4D1FDA7D074097ED059E00AA68DB" ma:contentTypeVersion="18" ma:contentTypeDescription="新しいドキュメントを作成します。" ma:contentTypeScope="" ma:versionID="3b36a86c076ae9cefe22f187c1dd9f43">
  <xsd:schema xmlns:xsd="http://www.w3.org/2001/XMLSchema" xmlns:xs="http://www.w3.org/2001/XMLSchema" xmlns:p="http://schemas.microsoft.com/office/2006/metadata/properties" xmlns:ns2="47cf54f0-14a1-45f9-a1df-8901cc55d238" xmlns:ns3="e3e09e67-d7cc-4e47-828f-5f2cf354dd97" targetNamespace="http://schemas.microsoft.com/office/2006/metadata/properties" ma:root="true" ma:fieldsID="e543b5679b5b6cdcd639059aba6a69ab" ns2:_="" ns3:_="">
    <xsd:import namespace="47cf54f0-14a1-45f9-a1df-8901cc55d238"/>
    <xsd:import namespace="e3e09e67-d7cc-4e47-828f-5f2cf354dd97"/>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element ref="ns2:_Flow_SignoffStatu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cf54f0-14a1-45f9-a1df-8901cc55d23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_Flow_SignoffStatus" ma:index="23" nillable="true" ma:displayName="承認の状態" ma:internalName="_x627f__x8a8d__x306e__x72b6__x614b_">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e09e67-d7cc-4e47-828f-5f2cf354dd9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f0365cc-d21f-426e-8260-a497d9e1789d}" ma:internalName="TaxCatchAll" ma:showField="CatchAllData" ma:web="e3e09e67-d7cc-4e47-828f-5f2cf354dd9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3e09e67-d7cc-4e47-828f-5f2cf354dd97" xsi:nil="true"/>
    <_Flow_SignoffStatus xmlns="47cf54f0-14a1-45f9-a1df-8901cc55d238" xsi:nil="true"/>
    <lcf76f155ced4ddcb4097134ff3c332f xmlns="47cf54f0-14a1-45f9-a1df-8901cc55d238">
      <Terms xmlns="http://schemas.microsoft.com/office/infopath/2007/PartnerControls"/>
    </lcf76f155ced4ddcb4097134ff3c332f>
    <_x4f5c__x6210__x65e5__x6642_ xmlns="47cf54f0-14a1-45f9-a1df-8901cc55d238" xsi:nil="true"/>
  </documentManagement>
</p:properties>
</file>

<file path=customXml/itemProps1.xml><?xml version="1.0" encoding="utf-8"?>
<ds:datastoreItem xmlns:ds="http://schemas.openxmlformats.org/officeDocument/2006/customXml" ds:itemID="{A63DDA3B-7B5E-40C4-82FD-E1704E794CFB}"/>
</file>

<file path=customXml/itemProps2.xml><?xml version="1.0" encoding="utf-8"?>
<ds:datastoreItem xmlns:ds="http://schemas.openxmlformats.org/officeDocument/2006/customXml" ds:itemID="{1DF7A684-507C-4D90-9D97-0B0E47F97C85}"/>
</file>

<file path=customXml/itemProps3.xml><?xml version="1.0" encoding="utf-8"?>
<ds:datastoreItem xmlns:ds="http://schemas.openxmlformats.org/officeDocument/2006/customXml" ds:itemID="{8184CABB-2096-470C-AEF2-8CE716774A3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31</vt:i4>
      </vt:variant>
    </vt:vector>
  </HeadingPairs>
  <TitlesOfParts>
    <vt:vector size="35" baseType="lpstr">
      <vt:lpstr>活動記録</vt:lpstr>
      <vt:lpstr>【選択肢】</vt:lpstr>
      <vt:lpstr>【取組番号早見表】</vt:lpstr>
      <vt:lpstr>【活動項目番号表】 </vt:lpstr>
      <vt:lpstr>a</vt:lpstr>
      <vt:lpstr>A.■か□</vt:lpstr>
      <vt:lpstr>B.○か空白</vt:lpstr>
      <vt:lpstr>Ｃ1.計画欄</vt:lpstr>
      <vt:lpstr>Ｃ2.実施欄</vt:lpstr>
      <vt:lpstr>D.農村環境保全活動のテーマ</vt:lpstr>
      <vt:lpstr>E.高度な保全活動</vt:lpstr>
      <vt:lpstr>F.施設</vt:lpstr>
      <vt:lpstr>F.施設選択</vt:lpstr>
      <vt:lpstr>G.単位</vt:lpstr>
      <vt:lpstr>H1.構成員一覧の分類_農業者</vt:lpstr>
      <vt:lpstr>H2.構成員一覧の分類_農業者以外個人</vt:lpstr>
      <vt:lpstr>H2.構成員一覧の分類_農業者以外団体</vt:lpstr>
      <vt:lpstr>H3.構成員一覧の分類_農業者以外団体</vt:lpstr>
      <vt:lpstr>I</vt:lpstr>
      <vt:lpstr>Ｉ.金銭出納簿の区分</vt:lpstr>
      <vt:lpstr>J</vt:lpstr>
      <vt:lpstr>Ｊ.金銭出納簿の収支の分類</vt:lpstr>
      <vt:lpstr>K.農村環境保全活動</vt:lpstr>
      <vt:lpstr>N.月</vt:lpstr>
      <vt:lpstr>O.環境負荷低減の取組</vt:lpstr>
      <vt:lpstr>活動記録!Print_Area</vt:lpstr>
      <vt:lpstr>ため池</vt:lpstr>
      <vt:lpstr>夏期湛水</vt:lpstr>
      <vt:lpstr>江の設置_作溝実施</vt:lpstr>
      <vt:lpstr>江の設置_作溝未実施</vt:lpstr>
      <vt:lpstr>水路</vt:lpstr>
      <vt:lpstr>中干し延期</vt:lpstr>
      <vt:lpstr>長期中干し</vt:lpstr>
      <vt:lpstr>冬期湛水</vt:lpstr>
      <vt:lpstr>農道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青木 孝典(AOKI Takanori)</dc:creator>
  <cp:lastModifiedBy>青木 孝典(AOKI Takanori)</cp:lastModifiedBy>
  <cp:lastPrinted>2025-03-31T02:19:15Z</cp:lastPrinted>
  <dcterms:created xsi:type="dcterms:W3CDTF">2019-03-15T08:39:15Z</dcterms:created>
  <dcterms:modified xsi:type="dcterms:W3CDTF">2025-03-31T06:20:13Z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0x010100449D4D1FDA7D074097ED059E00AA68DB</vt:lpwstr>
  </property>
</Properties>
</file>